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<sst xmlns="http://schemas.openxmlformats.org/spreadsheetml/2006/main" count="414" uniqueCount="144">
  <si>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</si>
  <si>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</si>
  <si>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</si>
  <si>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</si>
  <si>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</si>
  <si>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</si>
  <si>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</si>
  <si>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</si>
  <si>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</si>
  <si>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</si>
  <si>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</si>
  <si>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</si>
  <si>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</si>
  <si>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</si>
  <si>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</si>
  <si>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</si>
  <si>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</si>
  <si>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</si>
  <si>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</si>
  <si>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</si>
  <si>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</si>
  <si>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</si>
  <si>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</si>
  <si>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</si>
  <si>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</si>
  <si>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</si>
  <si>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</si>
  <si>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</si>
  <si>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</si>
  <si>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</si>
  <si>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</si>
  <si>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</si>
  <si>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</si>
  <si>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</si>
  <si>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</si>
  <si>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</si>
  <si>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</si>
  <si>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</si>
  <si>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</si>
  <si>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</si>
  <si>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</si>
  <si>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</si>
  <si>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</si>
  <si>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</si>
  <si>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</si>
  <si>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</si>
  <si>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</si>
  <si>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</si>
  <si>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</si>
  <si>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</si>
  <si>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</si>
  <si>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</si>
  <si>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</si>
  <si>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</si>
  <si>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</si>
  <si>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</si>
  <si>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</si>
  <si>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</si>
  <si>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</si>
  <si>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</si>
  <si>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</si>
  <si>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</si>
  <si>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</si>
  <si>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</si>
  <si>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</si>
  <si>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</si>
  <si>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</si>
  <si>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</si>
  <si>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</si>
  <si>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</si>
  <si>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</si>
  <si>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</si>
  <si>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</si>
  <si>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</si>
  <si>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</si>
  <si>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</si>
  <si>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</si>
  <si>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</si>
  <si>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</si>
  <si>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</si>
  <si>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</si>
  <si>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</si>
  <si>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</si>
  <si>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</si>
  <si>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</si>
  <si>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</si>
  <si>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</si>
  <si>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</si>
  <si>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</si>
  <si>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</si>
  <si>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</si>
  <si>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</si>
  <si>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</si>
  <si>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</si>
  <si>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</si>
  <si>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</si>
  <si>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</si>
  <si>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</si>
  <si>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</si>
  <si>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</si>
  <si>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</si>
  <si>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</si>
  <si>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</si>
  <si>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</si>
  <si>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</si>
  <si>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</si>
  <si>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</si>
  <si>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</si>
  <si>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</si>
  <si>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</si>
  <si>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</si>
  <si>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</si>
  <si>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</si>
  <si>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</si>
  <si>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</si>
  <si>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</si>
  <si>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</si>
  <si>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</si>
  <si>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</si>
  <si>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</si>
  <si>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</si>
  <si>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</si>
  <si>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</si>
  <si>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</si>
  <si>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</si>
  <si>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</si>
  <si>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</si>
  <si>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</si>
  <si>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</si>
  <si>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</si>
  <si>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</si>
  <si>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</si>
  <si>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</si>
  <si>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</si>
  <si>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</si>
  <si>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</si>
  <si>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</si>
  <si>
    <t xml:space="preserve">                                    30 августа  2011 года № 131 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</si>
  <si>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</si>
  <si>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</si>
  <si>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4400200</t>
  </si>
  <si>
    <t>031</t>
  </si>
  <si>
    <t xml:space="preserve">Комплектование книжных фондов библиотек 
муниципальных образований 
</t>
  </si>
  <si>
    <t>Субсидии бюджетным учреждениям на иные цели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</si>
</sst>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6"/>
  <sheetViews>
    <sheetView tabSelected="1" workbookViewId="0" topLeftCell="A1">
      <selection activeCell="H124" sqref="H124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120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53</v>
      </c>
      <c r="B2" s="25"/>
      <c r="C2" s="25"/>
      <c r="D2" s="25"/>
      <c r="E2" s="25"/>
      <c r="F2" s="25"/>
      <c r="G2" s="25"/>
      <c r="H2" s="25"/>
    </row>
    <row r="3" spans="1:8" ht="18.75">
      <c r="A3" s="35" t="s">
        <v>54</v>
      </c>
      <c r="B3" s="35"/>
      <c r="C3" s="35"/>
      <c r="D3" s="35"/>
      <c r="E3" s="35"/>
      <c r="F3" s="35"/>
      <c r="G3" s="35"/>
      <c r="H3" s="35"/>
    </row>
    <row r="4" spans="1:8" ht="18.75">
      <c r="A4" s="25" t="s">
        <v>52</v>
      </c>
      <c r="B4" s="25"/>
      <c r="C4" s="25"/>
      <c r="D4" s="25"/>
      <c r="E4" s="25"/>
      <c r="F4" s="25"/>
      <c r="G4" s="25"/>
      <c r="H4" s="25"/>
    </row>
    <row r="5" spans="1:8" ht="18.75">
      <c r="A5" s="36" t="s">
        <v>107</v>
      </c>
      <c r="B5" s="36"/>
      <c r="C5" s="36"/>
      <c r="D5" s="36"/>
      <c r="E5" s="36"/>
      <c r="F5" s="36"/>
      <c r="G5" s="36"/>
      <c r="H5" s="36"/>
    </row>
    <row r="6" spans="1:8" ht="18.75">
      <c r="A6" s="25" t="s">
        <v>137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120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53</v>
      </c>
      <c r="B9" s="25"/>
      <c r="C9" s="25"/>
      <c r="D9" s="25"/>
      <c r="E9" s="25"/>
      <c r="F9" s="25"/>
      <c r="G9" s="25"/>
      <c r="H9" s="25"/>
    </row>
    <row r="10" spans="1:8" ht="18.75">
      <c r="A10" s="35" t="s">
        <v>54</v>
      </c>
      <c r="B10" s="35"/>
      <c r="C10" s="35"/>
      <c r="D10" s="35"/>
      <c r="E10" s="35"/>
      <c r="F10" s="35"/>
      <c r="G10" s="35"/>
      <c r="H10" s="35"/>
    </row>
    <row r="11" spans="1:8" ht="18.75">
      <c r="A11" s="25" t="s">
        <v>52</v>
      </c>
      <c r="B11" s="25"/>
      <c r="C11" s="25"/>
      <c r="D11" s="25"/>
      <c r="E11" s="25"/>
      <c r="F11" s="25"/>
      <c r="G11" s="25"/>
      <c r="H11" s="25"/>
    </row>
    <row r="12" spans="1:8" ht="18.75">
      <c r="A12" s="36" t="s">
        <v>107</v>
      </c>
      <c r="B12" s="36"/>
      <c r="C12" s="36"/>
      <c r="D12" s="36"/>
      <c r="E12" s="36"/>
      <c r="F12" s="36"/>
      <c r="G12" s="36"/>
      <c r="H12" s="36"/>
    </row>
    <row r="13" spans="1:8" ht="18.75">
      <c r="A13" s="25" t="s">
        <v>121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65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108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2" t="s">
        <v>0</v>
      </c>
      <c r="G18" s="32"/>
      <c r="H18" s="32"/>
    </row>
    <row r="19" spans="1:8" ht="18.75">
      <c r="A19" s="29" t="s">
        <v>1</v>
      </c>
      <c r="B19" s="26" t="s">
        <v>2</v>
      </c>
      <c r="C19" s="29"/>
      <c r="D19" s="29" t="s">
        <v>3</v>
      </c>
      <c r="E19" s="29" t="s">
        <v>4</v>
      </c>
      <c r="F19" s="29" t="s">
        <v>5</v>
      </c>
      <c r="G19" s="29" t="s">
        <v>6</v>
      </c>
      <c r="H19" s="3"/>
    </row>
    <row r="20" spans="1:8" ht="18.75">
      <c r="A20" s="30"/>
      <c r="B20" s="27"/>
      <c r="C20" s="30"/>
      <c r="D20" s="30"/>
      <c r="E20" s="30"/>
      <c r="F20" s="30"/>
      <c r="G20" s="30"/>
      <c r="H20" s="4" t="s">
        <v>7</v>
      </c>
    </row>
    <row r="21" spans="1:8" ht="0.75" customHeight="1" thickBot="1">
      <c r="A21" s="31"/>
      <c r="B21" s="28"/>
      <c r="C21" s="16"/>
      <c r="D21" s="31"/>
      <c r="E21" s="31"/>
      <c r="F21" s="31"/>
      <c r="G21" s="31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37337.2</v>
      </c>
    </row>
    <row r="23" spans="1:8" ht="75">
      <c r="A23" s="6">
        <v>1</v>
      </c>
      <c r="B23" s="13" t="s">
        <v>66</v>
      </c>
      <c r="C23" s="7">
        <v>992</v>
      </c>
      <c r="D23" s="12"/>
      <c r="E23" s="12"/>
      <c r="F23" s="12"/>
      <c r="G23" s="12"/>
      <c r="H23" s="23">
        <f>H24+H48+H53+H64+H71+H100+H105+H119</f>
        <v>37337.2</v>
      </c>
    </row>
    <row r="24" spans="1:8" ht="24" customHeight="1">
      <c r="A24" s="9"/>
      <c r="B24" s="17" t="s">
        <v>9</v>
      </c>
      <c r="C24" s="7">
        <v>992</v>
      </c>
      <c r="D24" s="21" t="s">
        <v>45</v>
      </c>
      <c r="E24" s="21"/>
      <c r="F24" s="22"/>
      <c r="G24" s="22"/>
      <c r="H24" s="23">
        <f>H25+H29+H39+H35</f>
        <v>6344</v>
      </c>
    </row>
    <row r="25" spans="1:8" ht="77.25" customHeight="1">
      <c r="A25" s="11"/>
      <c r="B25" s="18" t="s">
        <v>10</v>
      </c>
      <c r="C25" s="7">
        <v>992</v>
      </c>
      <c r="D25" s="21" t="s">
        <v>45</v>
      </c>
      <c r="E25" s="21" t="s">
        <v>46</v>
      </c>
      <c r="F25" s="22"/>
      <c r="G25" s="22"/>
      <c r="H25" s="23">
        <f>H26</f>
        <v>581.4</v>
      </c>
    </row>
    <row r="26" spans="1:8" ht="112.5" customHeight="1">
      <c r="A26" s="9"/>
      <c r="B26" s="17" t="s">
        <v>11</v>
      </c>
      <c r="C26" s="7">
        <v>992</v>
      </c>
      <c r="D26" s="21" t="s">
        <v>45</v>
      </c>
      <c r="E26" s="21" t="s">
        <v>46</v>
      </c>
      <c r="F26" s="21" t="s">
        <v>48</v>
      </c>
      <c r="G26" s="22"/>
      <c r="H26" s="23">
        <f>H27</f>
        <v>581.4</v>
      </c>
    </row>
    <row r="27" spans="1:8" ht="78.75" customHeight="1">
      <c r="A27" s="11"/>
      <c r="B27" s="18" t="s">
        <v>12</v>
      </c>
      <c r="C27" s="7">
        <v>992</v>
      </c>
      <c r="D27" s="21" t="s">
        <v>45</v>
      </c>
      <c r="E27" s="21" t="s">
        <v>46</v>
      </c>
      <c r="F27" s="21" t="s">
        <v>47</v>
      </c>
      <c r="G27" s="22"/>
      <c r="H27" s="23">
        <f>H28</f>
        <v>581.4</v>
      </c>
    </row>
    <row r="28" spans="1:8" ht="81" customHeight="1">
      <c r="A28" s="10"/>
      <c r="B28" s="18" t="s">
        <v>13</v>
      </c>
      <c r="C28" s="7">
        <v>992</v>
      </c>
      <c r="D28" s="21" t="s">
        <v>45</v>
      </c>
      <c r="E28" s="21" t="s">
        <v>46</v>
      </c>
      <c r="F28" s="21" t="s">
        <v>47</v>
      </c>
      <c r="G28" s="21" t="s">
        <v>49</v>
      </c>
      <c r="H28" s="23">
        <v>581.4</v>
      </c>
    </row>
    <row r="29" spans="1:8" ht="133.5" customHeight="1">
      <c r="A29" s="8"/>
      <c r="B29" s="17" t="s">
        <v>14</v>
      </c>
      <c r="C29" s="7">
        <v>992</v>
      </c>
      <c r="D29" s="21" t="s">
        <v>45</v>
      </c>
      <c r="E29" s="21" t="s">
        <v>50</v>
      </c>
      <c r="F29" s="21"/>
      <c r="G29" s="21"/>
      <c r="H29" s="23">
        <f>H30+H33</f>
        <v>5375.6</v>
      </c>
    </row>
    <row r="30" spans="1:8" ht="117.75" customHeight="1">
      <c r="A30" s="8"/>
      <c r="B30" s="17" t="s">
        <v>11</v>
      </c>
      <c r="C30" s="7">
        <v>992</v>
      </c>
      <c r="D30" s="21" t="s">
        <v>45</v>
      </c>
      <c r="E30" s="21" t="s">
        <v>50</v>
      </c>
      <c r="F30" s="21" t="s">
        <v>51</v>
      </c>
      <c r="G30" s="21"/>
      <c r="H30" s="23">
        <f>H31</f>
        <v>5368.6</v>
      </c>
    </row>
    <row r="31" spans="1:8" ht="27" customHeight="1">
      <c r="A31" s="8"/>
      <c r="B31" s="17" t="s">
        <v>15</v>
      </c>
      <c r="C31" s="7">
        <v>992</v>
      </c>
      <c r="D31" s="21" t="s">
        <v>45</v>
      </c>
      <c r="E31" s="21" t="s">
        <v>50</v>
      </c>
      <c r="F31" s="21" t="s">
        <v>51</v>
      </c>
      <c r="G31" s="21"/>
      <c r="H31" s="23">
        <f>H32</f>
        <v>5368.6</v>
      </c>
    </row>
    <row r="32" spans="1:8" ht="75" customHeight="1">
      <c r="A32" s="10"/>
      <c r="B32" s="18" t="s">
        <v>13</v>
      </c>
      <c r="C32" s="7">
        <v>992</v>
      </c>
      <c r="D32" s="21" t="s">
        <v>45</v>
      </c>
      <c r="E32" s="21" t="s">
        <v>50</v>
      </c>
      <c r="F32" s="21" t="s">
        <v>51</v>
      </c>
      <c r="G32" s="21" t="s">
        <v>49</v>
      </c>
      <c r="H32" s="23">
        <v>5368.6</v>
      </c>
    </row>
    <row r="33" spans="1:8" ht="57.75" customHeight="1">
      <c r="A33" s="8"/>
      <c r="B33" s="17" t="s">
        <v>16</v>
      </c>
      <c r="C33" s="7">
        <v>992</v>
      </c>
      <c r="D33" s="21" t="s">
        <v>45</v>
      </c>
      <c r="E33" s="21" t="s">
        <v>50</v>
      </c>
      <c r="F33" s="21" t="s">
        <v>55</v>
      </c>
      <c r="G33" s="21"/>
      <c r="H33" s="23">
        <f>H34</f>
        <v>7</v>
      </c>
    </row>
    <row r="34" spans="1:8" ht="74.25" customHeight="1">
      <c r="A34" s="10"/>
      <c r="B34" s="18" t="s">
        <v>13</v>
      </c>
      <c r="C34" s="7">
        <v>992</v>
      </c>
      <c r="D34" s="21" t="s">
        <v>45</v>
      </c>
      <c r="E34" s="21" t="s">
        <v>50</v>
      </c>
      <c r="F34" s="21" t="s">
        <v>55</v>
      </c>
      <c r="G34" s="21" t="s">
        <v>49</v>
      </c>
      <c r="H34" s="23">
        <v>7</v>
      </c>
    </row>
    <row r="35" spans="1:8" ht="25.5" customHeight="1">
      <c r="A35" s="10"/>
      <c r="B35" s="18" t="s">
        <v>81</v>
      </c>
      <c r="C35" s="7">
        <v>992</v>
      </c>
      <c r="D35" s="21" t="s">
        <v>45</v>
      </c>
      <c r="E35" s="21" t="s">
        <v>109</v>
      </c>
      <c r="F35" s="21"/>
      <c r="G35" s="21"/>
      <c r="H35" s="23">
        <f>H36</f>
        <v>50</v>
      </c>
    </row>
    <row r="36" spans="1:8" ht="25.5" customHeight="1">
      <c r="A36" s="10"/>
      <c r="B36" s="18" t="s">
        <v>81</v>
      </c>
      <c r="C36" s="7">
        <v>992</v>
      </c>
      <c r="D36" s="21" t="s">
        <v>45</v>
      </c>
      <c r="E36" s="21" t="s">
        <v>109</v>
      </c>
      <c r="F36" s="21" t="s">
        <v>85</v>
      </c>
      <c r="G36" s="21"/>
      <c r="H36" s="23">
        <f>H37</f>
        <v>50</v>
      </c>
    </row>
    <row r="37" spans="1:8" ht="78" customHeight="1">
      <c r="A37" s="10"/>
      <c r="B37" s="18" t="s">
        <v>82</v>
      </c>
      <c r="C37" s="7">
        <v>992</v>
      </c>
      <c r="D37" s="21" t="s">
        <v>45</v>
      </c>
      <c r="E37" s="21" t="s">
        <v>109</v>
      </c>
      <c r="F37" s="21" t="s">
        <v>86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45</v>
      </c>
      <c r="E38" s="21" t="s">
        <v>109</v>
      </c>
      <c r="F38" s="21" t="s">
        <v>86</v>
      </c>
      <c r="G38" s="21" t="s">
        <v>57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45</v>
      </c>
      <c r="E39" s="21" t="s">
        <v>110</v>
      </c>
      <c r="F39" s="21" t="s">
        <v>18</v>
      </c>
      <c r="G39" s="21" t="s">
        <v>19</v>
      </c>
      <c r="H39" s="23">
        <f>H43+H40</f>
        <v>337</v>
      </c>
    </row>
    <row r="40" spans="1:8" ht="114.75" customHeight="1">
      <c r="A40" s="10"/>
      <c r="B40" s="17" t="s">
        <v>77</v>
      </c>
      <c r="C40" s="7">
        <v>992</v>
      </c>
      <c r="D40" s="21" t="s">
        <v>45</v>
      </c>
      <c r="E40" s="21" t="s">
        <v>110</v>
      </c>
      <c r="F40" s="21" t="s">
        <v>79</v>
      </c>
      <c r="G40" s="21"/>
      <c r="H40" s="23">
        <f>H41</f>
        <v>71</v>
      </c>
    </row>
    <row r="41" spans="1:8" ht="95.25" customHeight="1">
      <c r="A41" s="10"/>
      <c r="B41" s="17" t="s">
        <v>78</v>
      </c>
      <c r="C41" s="7">
        <v>992</v>
      </c>
      <c r="D41" s="21" t="s">
        <v>45</v>
      </c>
      <c r="E41" s="21" t="s">
        <v>110</v>
      </c>
      <c r="F41" s="21" t="s">
        <v>80</v>
      </c>
      <c r="G41" s="21"/>
      <c r="H41" s="23">
        <f>H42</f>
        <v>71</v>
      </c>
    </row>
    <row r="42" spans="1:8" ht="23.25" customHeight="1">
      <c r="A42" s="10"/>
      <c r="B42" s="18" t="s">
        <v>21</v>
      </c>
      <c r="C42" s="7">
        <v>992</v>
      </c>
      <c r="D42" s="21" t="s">
        <v>45</v>
      </c>
      <c r="E42" s="21" t="s">
        <v>110</v>
      </c>
      <c r="F42" s="21" t="s">
        <v>80</v>
      </c>
      <c r="G42" s="21" t="s">
        <v>57</v>
      </c>
      <c r="H42" s="23">
        <v>71</v>
      </c>
    </row>
    <row r="43" spans="1:8" ht="78.75" customHeight="1">
      <c r="A43" s="10"/>
      <c r="B43" s="18" t="s">
        <v>20</v>
      </c>
      <c r="C43" s="7">
        <v>992</v>
      </c>
      <c r="D43" s="21" t="s">
        <v>45</v>
      </c>
      <c r="E43" s="21" t="s">
        <v>110</v>
      </c>
      <c r="F43" s="21" t="s">
        <v>56</v>
      </c>
      <c r="G43" s="21"/>
      <c r="H43" s="23">
        <f>H44+H47</f>
        <v>266</v>
      </c>
    </row>
    <row r="44" spans="1:8" ht="40.5" customHeight="1">
      <c r="A44" s="8"/>
      <c r="B44" s="18" t="s">
        <v>83</v>
      </c>
      <c r="C44" s="7">
        <v>992</v>
      </c>
      <c r="D44" s="21" t="s">
        <v>45</v>
      </c>
      <c r="E44" s="21" t="s">
        <v>110</v>
      </c>
      <c r="F44" s="21" t="s">
        <v>87</v>
      </c>
      <c r="G44" s="21"/>
      <c r="H44" s="23">
        <f>H45</f>
        <v>166</v>
      </c>
    </row>
    <row r="45" spans="1:8" ht="25.5" customHeight="1">
      <c r="A45" s="8"/>
      <c r="B45" s="18" t="s">
        <v>21</v>
      </c>
      <c r="C45" s="7">
        <v>992</v>
      </c>
      <c r="D45" s="21" t="s">
        <v>45</v>
      </c>
      <c r="E45" s="21" t="s">
        <v>110</v>
      </c>
      <c r="F45" s="21" t="s">
        <v>87</v>
      </c>
      <c r="G45" s="21" t="s">
        <v>57</v>
      </c>
      <c r="H45" s="23">
        <v>166</v>
      </c>
    </row>
    <row r="46" spans="1:8" ht="171" customHeight="1">
      <c r="A46" s="8"/>
      <c r="B46" s="18" t="s">
        <v>104</v>
      </c>
      <c r="C46" s="7">
        <v>992</v>
      </c>
      <c r="D46" s="21" t="s">
        <v>45</v>
      </c>
      <c r="E46" s="21" t="s">
        <v>110</v>
      </c>
      <c r="F46" s="21" t="s">
        <v>105</v>
      </c>
      <c r="G46" s="21"/>
      <c r="H46" s="23">
        <f>H47</f>
        <v>100</v>
      </c>
    </row>
    <row r="47" spans="1:8" ht="25.5" customHeight="1">
      <c r="A47" s="8"/>
      <c r="B47" s="18" t="s">
        <v>21</v>
      </c>
      <c r="C47" s="7">
        <v>992</v>
      </c>
      <c r="D47" s="21" t="s">
        <v>45</v>
      </c>
      <c r="E47" s="21" t="s">
        <v>110</v>
      </c>
      <c r="F47" s="21" t="s">
        <v>105</v>
      </c>
      <c r="G47" s="21" t="s">
        <v>57</v>
      </c>
      <c r="H47" s="23">
        <v>100</v>
      </c>
    </row>
    <row r="48" spans="1:8" ht="22.5" customHeight="1">
      <c r="A48" s="10"/>
      <c r="B48" s="19" t="s">
        <v>22</v>
      </c>
      <c r="C48" s="7">
        <v>992</v>
      </c>
      <c r="D48" s="21" t="s">
        <v>46</v>
      </c>
      <c r="E48" s="21"/>
      <c r="F48" s="21"/>
      <c r="G48" s="21"/>
      <c r="H48" s="23">
        <f>H49</f>
        <v>415.5</v>
      </c>
    </row>
    <row r="49" spans="1:8" ht="38.25" customHeight="1">
      <c r="A49" s="10"/>
      <c r="B49" s="17" t="s">
        <v>23</v>
      </c>
      <c r="C49" s="7">
        <v>992</v>
      </c>
      <c r="D49" s="21" t="s">
        <v>46</v>
      </c>
      <c r="E49" s="21" t="s">
        <v>58</v>
      </c>
      <c r="F49" s="21"/>
      <c r="G49" s="21"/>
      <c r="H49" s="23">
        <f>H50</f>
        <v>415.5</v>
      </c>
    </row>
    <row r="50" spans="1:8" ht="42.75" customHeight="1">
      <c r="A50" s="10"/>
      <c r="B50" s="18" t="s">
        <v>24</v>
      </c>
      <c r="C50" s="7">
        <v>992</v>
      </c>
      <c r="D50" s="21" t="s">
        <v>46</v>
      </c>
      <c r="E50" s="21" t="s">
        <v>58</v>
      </c>
      <c r="F50" s="21" t="s">
        <v>59</v>
      </c>
      <c r="G50" s="21"/>
      <c r="H50" s="23">
        <f>H51</f>
        <v>415.5</v>
      </c>
    </row>
    <row r="51" spans="1:8" ht="76.5" customHeight="1">
      <c r="A51" s="8"/>
      <c r="B51" s="18" t="s">
        <v>25</v>
      </c>
      <c r="C51" s="7">
        <v>992</v>
      </c>
      <c r="D51" s="21" t="s">
        <v>46</v>
      </c>
      <c r="E51" s="21" t="s">
        <v>58</v>
      </c>
      <c r="F51" s="21" t="s">
        <v>60</v>
      </c>
      <c r="G51" s="21"/>
      <c r="H51" s="23">
        <f>H52</f>
        <v>415.5</v>
      </c>
    </row>
    <row r="52" spans="1:8" ht="79.5" customHeight="1">
      <c r="A52" s="8"/>
      <c r="B52" s="18" t="s">
        <v>13</v>
      </c>
      <c r="C52" s="7">
        <v>992</v>
      </c>
      <c r="D52" s="21" t="s">
        <v>46</v>
      </c>
      <c r="E52" s="21" t="s">
        <v>58</v>
      </c>
      <c r="F52" s="21" t="s">
        <v>60</v>
      </c>
      <c r="G52" s="21" t="s">
        <v>49</v>
      </c>
      <c r="H52" s="23">
        <v>415.5</v>
      </c>
    </row>
    <row r="53" spans="1:8" ht="57" customHeight="1">
      <c r="A53" s="8"/>
      <c r="B53" s="17" t="s">
        <v>26</v>
      </c>
      <c r="C53" s="7">
        <v>992</v>
      </c>
      <c r="D53" s="21" t="s">
        <v>58</v>
      </c>
      <c r="E53" s="21"/>
      <c r="F53" s="21"/>
      <c r="G53" s="21"/>
      <c r="H53" s="23">
        <f>H54+H61</f>
        <v>172</v>
      </c>
    </row>
    <row r="54" spans="1:8" ht="75.75" customHeight="1">
      <c r="A54" s="8"/>
      <c r="B54" s="17" t="s">
        <v>27</v>
      </c>
      <c r="C54" s="7">
        <v>992</v>
      </c>
      <c r="D54" s="21" t="s">
        <v>58</v>
      </c>
      <c r="E54" s="21" t="s">
        <v>61</v>
      </c>
      <c r="F54" s="21"/>
      <c r="G54" s="21"/>
      <c r="H54" s="23">
        <f>+H55+H58</f>
        <v>162</v>
      </c>
    </row>
    <row r="55" spans="1:8" ht="75.75" customHeight="1">
      <c r="A55" s="10"/>
      <c r="B55" s="17" t="s">
        <v>67</v>
      </c>
      <c r="C55" s="7">
        <v>992</v>
      </c>
      <c r="D55" s="21" t="s">
        <v>58</v>
      </c>
      <c r="E55" s="21" t="s">
        <v>61</v>
      </c>
      <c r="F55" s="21" t="s">
        <v>69</v>
      </c>
      <c r="G55" s="21"/>
      <c r="H55" s="23">
        <f>H56</f>
        <v>160</v>
      </c>
    </row>
    <row r="56" spans="1:8" ht="93" customHeight="1">
      <c r="A56" s="8"/>
      <c r="B56" s="17" t="s">
        <v>68</v>
      </c>
      <c r="C56" s="7">
        <v>992</v>
      </c>
      <c r="D56" s="21" t="s">
        <v>58</v>
      </c>
      <c r="E56" s="21" t="s">
        <v>61</v>
      </c>
      <c r="F56" s="21" t="s">
        <v>70</v>
      </c>
      <c r="G56" s="21"/>
      <c r="H56" s="23">
        <f>H57</f>
        <v>160</v>
      </c>
    </row>
    <row r="57" spans="1:8" ht="24" customHeight="1">
      <c r="A57" s="8"/>
      <c r="B57" s="17" t="s">
        <v>21</v>
      </c>
      <c r="C57" s="7">
        <v>992</v>
      </c>
      <c r="D57" s="21" t="s">
        <v>58</v>
      </c>
      <c r="E57" s="21" t="s">
        <v>61</v>
      </c>
      <c r="F57" s="21" t="s">
        <v>70</v>
      </c>
      <c r="G57" s="21" t="s">
        <v>57</v>
      </c>
      <c r="H57" s="23">
        <v>160</v>
      </c>
    </row>
    <row r="58" spans="1:8" ht="23.25" customHeight="1">
      <c r="A58" s="8"/>
      <c r="B58" s="17" t="s">
        <v>73</v>
      </c>
      <c r="C58" s="7">
        <v>992</v>
      </c>
      <c r="D58" s="21" t="s">
        <v>58</v>
      </c>
      <c r="E58" s="21" t="s">
        <v>61</v>
      </c>
      <c r="F58" s="21" t="s">
        <v>76</v>
      </c>
      <c r="G58" s="21"/>
      <c r="H58" s="23">
        <f>H59</f>
        <v>2</v>
      </c>
    </row>
    <row r="59" spans="1:8" ht="132" customHeight="1">
      <c r="A59" s="8"/>
      <c r="B59" s="17" t="s">
        <v>122</v>
      </c>
      <c r="C59" s="7">
        <v>992</v>
      </c>
      <c r="D59" s="21" t="s">
        <v>58</v>
      </c>
      <c r="E59" s="21" t="s">
        <v>61</v>
      </c>
      <c r="F59" s="21" t="s">
        <v>75</v>
      </c>
      <c r="G59" s="21"/>
      <c r="H59" s="23">
        <f>H60</f>
        <v>2</v>
      </c>
    </row>
    <row r="60" spans="1:8" ht="23.25" customHeight="1">
      <c r="A60" s="8"/>
      <c r="B60" s="17" t="s">
        <v>21</v>
      </c>
      <c r="C60" s="7">
        <v>992</v>
      </c>
      <c r="D60" s="21" t="s">
        <v>58</v>
      </c>
      <c r="E60" s="21" t="s">
        <v>61</v>
      </c>
      <c r="F60" s="21" t="s">
        <v>75</v>
      </c>
      <c r="G60" s="21" t="s">
        <v>57</v>
      </c>
      <c r="H60" s="23">
        <v>2</v>
      </c>
    </row>
    <row r="61" spans="1:8" ht="75.75" customHeight="1">
      <c r="A61" s="8"/>
      <c r="B61" s="18" t="s">
        <v>88</v>
      </c>
      <c r="C61" s="7">
        <v>992</v>
      </c>
      <c r="D61" s="21" t="s">
        <v>58</v>
      </c>
      <c r="E61" s="21">
        <v>14</v>
      </c>
      <c r="F61" s="21"/>
      <c r="G61" s="21"/>
      <c r="H61" s="23">
        <f>H62</f>
        <v>10</v>
      </c>
    </row>
    <row r="62" spans="1:8" ht="96" customHeight="1">
      <c r="A62" s="8"/>
      <c r="B62" s="20" t="s">
        <v>89</v>
      </c>
      <c r="C62" s="7">
        <v>992</v>
      </c>
      <c r="D62" s="21" t="s">
        <v>58</v>
      </c>
      <c r="E62" s="21">
        <v>14</v>
      </c>
      <c r="F62" s="21" t="s">
        <v>93</v>
      </c>
      <c r="G62" s="21"/>
      <c r="H62" s="23">
        <f>H63</f>
        <v>10</v>
      </c>
    </row>
    <row r="63" spans="1:8" ht="21.75" customHeight="1">
      <c r="A63" s="8"/>
      <c r="B63" s="17" t="s">
        <v>21</v>
      </c>
      <c r="C63" s="7">
        <v>992</v>
      </c>
      <c r="D63" s="21" t="s">
        <v>58</v>
      </c>
      <c r="E63" s="21">
        <v>14</v>
      </c>
      <c r="F63" s="21" t="s">
        <v>93</v>
      </c>
      <c r="G63" s="21" t="s">
        <v>57</v>
      </c>
      <c r="H63" s="23">
        <v>10</v>
      </c>
    </row>
    <row r="64" spans="1:8" ht="22.5" customHeight="1">
      <c r="A64" s="8"/>
      <c r="B64" s="17" t="s">
        <v>28</v>
      </c>
      <c r="C64" s="7">
        <v>992</v>
      </c>
      <c r="D64" s="21" t="s">
        <v>50</v>
      </c>
      <c r="E64" s="21"/>
      <c r="F64" s="21"/>
      <c r="G64" s="21"/>
      <c r="H64" s="23">
        <f>H65</f>
        <v>42</v>
      </c>
    </row>
    <row r="65" spans="1:8" ht="37.5">
      <c r="A65" s="8"/>
      <c r="B65" s="17" t="s">
        <v>29</v>
      </c>
      <c r="C65" s="7">
        <v>992</v>
      </c>
      <c r="D65" s="21" t="s">
        <v>50</v>
      </c>
      <c r="E65" s="21">
        <v>12</v>
      </c>
      <c r="F65" s="21"/>
      <c r="G65" s="21"/>
      <c r="H65" s="23">
        <f>H66+H68</f>
        <v>42</v>
      </c>
    </row>
    <row r="66" spans="1:8" ht="56.25">
      <c r="A66" s="8"/>
      <c r="B66" s="18" t="s">
        <v>98</v>
      </c>
      <c r="C66" s="7">
        <v>992</v>
      </c>
      <c r="D66" s="21" t="s">
        <v>50</v>
      </c>
      <c r="E66" s="21" t="s">
        <v>84</v>
      </c>
      <c r="F66" s="21" t="s">
        <v>99</v>
      </c>
      <c r="G66" s="21"/>
      <c r="H66" s="23">
        <f>H67</f>
        <v>40</v>
      </c>
    </row>
    <row r="67" spans="1:8" ht="57" customHeight="1">
      <c r="A67" s="8"/>
      <c r="B67" s="18" t="s">
        <v>98</v>
      </c>
      <c r="C67" s="7">
        <v>992</v>
      </c>
      <c r="D67" s="21" t="s">
        <v>50</v>
      </c>
      <c r="E67" s="21" t="s">
        <v>84</v>
      </c>
      <c r="F67" s="21" t="s">
        <v>99</v>
      </c>
      <c r="G67" s="21" t="s">
        <v>100</v>
      </c>
      <c r="H67" s="23">
        <v>40</v>
      </c>
    </row>
    <row r="68" spans="1:8" ht="45" customHeight="1">
      <c r="A68" s="8"/>
      <c r="B68" s="17" t="s">
        <v>73</v>
      </c>
      <c r="C68" s="7">
        <v>992</v>
      </c>
      <c r="D68" s="21" t="s">
        <v>50</v>
      </c>
      <c r="E68" s="21" t="s">
        <v>84</v>
      </c>
      <c r="F68" s="21" t="s">
        <v>76</v>
      </c>
      <c r="G68" s="21"/>
      <c r="H68" s="23">
        <f>H69</f>
        <v>2</v>
      </c>
    </row>
    <row r="69" spans="1:8" ht="138.75" customHeight="1">
      <c r="A69" s="8"/>
      <c r="B69" s="18" t="s">
        <v>101</v>
      </c>
      <c r="C69" s="7">
        <v>992</v>
      </c>
      <c r="D69" s="21" t="s">
        <v>50</v>
      </c>
      <c r="E69" s="21" t="s">
        <v>84</v>
      </c>
      <c r="F69" s="21" t="s">
        <v>74</v>
      </c>
      <c r="G69" s="21"/>
      <c r="H69" s="23">
        <f>H70</f>
        <v>2</v>
      </c>
    </row>
    <row r="70" spans="1:8" ht="25.5" customHeight="1">
      <c r="A70" s="8"/>
      <c r="B70" s="18" t="s">
        <v>21</v>
      </c>
      <c r="C70" s="7">
        <v>992</v>
      </c>
      <c r="D70" s="21" t="s">
        <v>50</v>
      </c>
      <c r="E70" s="21" t="s">
        <v>84</v>
      </c>
      <c r="F70" s="21" t="s">
        <v>74</v>
      </c>
      <c r="G70" s="21" t="s">
        <v>57</v>
      </c>
      <c r="H70" s="23">
        <v>2</v>
      </c>
    </row>
    <row r="71" spans="1:8" ht="37.5">
      <c r="A71" s="8"/>
      <c r="B71" s="17" t="s">
        <v>30</v>
      </c>
      <c r="C71" s="7">
        <v>992</v>
      </c>
      <c r="D71" s="21" t="s">
        <v>62</v>
      </c>
      <c r="E71" s="21"/>
      <c r="F71" s="21"/>
      <c r="G71" s="21"/>
      <c r="H71" s="23">
        <f>H72+H81</f>
        <v>22132.1</v>
      </c>
    </row>
    <row r="72" spans="1:8" ht="18.75">
      <c r="A72" s="8"/>
      <c r="B72" s="17" t="s">
        <v>31</v>
      </c>
      <c r="C72" s="7">
        <v>992</v>
      </c>
      <c r="D72" s="21" t="s">
        <v>62</v>
      </c>
      <c r="E72" s="21" t="s">
        <v>46</v>
      </c>
      <c r="F72" s="21"/>
      <c r="G72" s="21"/>
      <c r="H72" s="23">
        <f>+H78+H73+H77</f>
        <v>2250</v>
      </c>
    </row>
    <row r="73" spans="1:8" ht="37.5">
      <c r="A73" s="8"/>
      <c r="B73" s="17" t="s">
        <v>127</v>
      </c>
      <c r="C73" s="7">
        <v>992</v>
      </c>
      <c r="D73" s="21" t="s">
        <v>62</v>
      </c>
      <c r="E73" s="21" t="s">
        <v>46</v>
      </c>
      <c r="F73" s="21" t="s">
        <v>128</v>
      </c>
      <c r="G73" s="21"/>
      <c r="H73" s="23">
        <f>H74</f>
        <v>2000</v>
      </c>
    </row>
    <row r="74" spans="1:8" ht="93.75">
      <c r="A74" s="8"/>
      <c r="B74" s="17" t="s">
        <v>126</v>
      </c>
      <c r="C74" s="7">
        <v>992</v>
      </c>
      <c r="D74" s="21" t="s">
        <v>62</v>
      </c>
      <c r="E74" s="21" t="s">
        <v>46</v>
      </c>
      <c r="F74" s="21" t="s">
        <v>125</v>
      </c>
      <c r="G74" s="21"/>
      <c r="H74" s="23">
        <f>H75</f>
        <v>2000</v>
      </c>
    </row>
    <row r="75" spans="1:8" ht="37.5">
      <c r="A75" s="8"/>
      <c r="B75" s="17" t="s">
        <v>21</v>
      </c>
      <c r="C75" s="7">
        <v>992</v>
      </c>
      <c r="D75" s="21" t="s">
        <v>62</v>
      </c>
      <c r="E75" s="21" t="s">
        <v>46</v>
      </c>
      <c r="F75" s="21" t="s">
        <v>125</v>
      </c>
      <c r="G75" s="21" t="s">
        <v>57</v>
      </c>
      <c r="H75" s="23">
        <v>2000</v>
      </c>
    </row>
    <row r="76" spans="1:8" ht="37.5">
      <c r="A76" s="8"/>
      <c r="B76" s="17" t="s">
        <v>73</v>
      </c>
      <c r="C76" s="7">
        <v>992</v>
      </c>
      <c r="D76" s="21" t="s">
        <v>62</v>
      </c>
      <c r="E76" s="21" t="s">
        <v>46</v>
      </c>
      <c r="F76" s="21" t="s">
        <v>76</v>
      </c>
      <c r="G76" s="21"/>
      <c r="H76" s="23">
        <f>H77</f>
        <v>200</v>
      </c>
    </row>
    <row r="77" spans="1:8" ht="93.75">
      <c r="A77" s="8"/>
      <c r="B77" s="17" t="s">
        <v>133</v>
      </c>
      <c r="C77" s="7">
        <v>992</v>
      </c>
      <c r="D77" s="21" t="s">
        <v>62</v>
      </c>
      <c r="E77" s="21" t="s">
        <v>46</v>
      </c>
      <c r="F77" s="21" t="s">
        <v>136</v>
      </c>
      <c r="G77" s="21" t="s">
        <v>49</v>
      </c>
      <c r="H77" s="23">
        <v>200</v>
      </c>
    </row>
    <row r="78" spans="1:8" ht="37.5">
      <c r="A78" s="8"/>
      <c r="B78" s="17" t="s">
        <v>96</v>
      </c>
      <c r="C78" s="7">
        <v>992</v>
      </c>
      <c r="D78" s="21" t="s">
        <v>62</v>
      </c>
      <c r="E78" s="21" t="s">
        <v>46</v>
      </c>
      <c r="F78" s="21" t="s">
        <v>97</v>
      </c>
      <c r="G78" s="21"/>
      <c r="H78" s="23">
        <f>H79</f>
        <v>50</v>
      </c>
    </row>
    <row r="79" spans="1:8" ht="36.75" customHeight="1">
      <c r="A79" s="10"/>
      <c r="B79" s="17" t="s">
        <v>102</v>
      </c>
      <c r="C79" s="7">
        <v>992</v>
      </c>
      <c r="D79" s="21" t="s">
        <v>62</v>
      </c>
      <c r="E79" s="21" t="s">
        <v>46</v>
      </c>
      <c r="F79" s="21" t="s">
        <v>103</v>
      </c>
      <c r="G79" s="21"/>
      <c r="H79" s="23">
        <f>H80</f>
        <v>50</v>
      </c>
    </row>
    <row r="80" spans="1:8" ht="24.75" customHeight="1">
      <c r="A80" s="10"/>
      <c r="B80" s="17" t="s">
        <v>21</v>
      </c>
      <c r="C80" s="7">
        <v>992</v>
      </c>
      <c r="D80" s="21" t="s">
        <v>62</v>
      </c>
      <c r="E80" s="21" t="s">
        <v>46</v>
      </c>
      <c r="F80" s="21" t="s">
        <v>103</v>
      </c>
      <c r="G80" s="21" t="s">
        <v>57</v>
      </c>
      <c r="H80" s="23">
        <v>50</v>
      </c>
    </row>
    <row r="81" spans="1:8" ht="24.75" customHeight="1">
      <c r="A81" s="10"/>
      <c r="B81" s="17" t="s">
        <v>32</v>
      </c>
      <c r="C81" s="7">
        <v>992</v>
      </c>
      <c r="D81" s="21" t="s">
        <v>62</v>
      </c>
      <c r="E81" s="21" t="s">
        <v>58</v>
      </c>
      <c r="F81" s="21"/>
      <c r="G81" s="21"/>
      <c r="H81" s="23">
        <f>H84+H95+H82+H98</f>
        <v>19882.1</v>
      </c>
    </row>
    <row r="82" spans="1:8" ht="43.5" customHeight="1">
      <c r="A82" s="10"/>
      <c r="B82" s="17" t="s">
        <v>127</v>
      </c>
      <c r="C82" s="7">
        <v>992</v>
      </c>
      <c r="D82" s="21" t="s">
        <v>62</v>
      </c>
      <c r="E82" s="21" t="s">
        <v>58</v>
      </c>
      <c r="F82" s="21" t="s">
        <v>128</v>
      </c>
      <c r="G82" s="21"/>
      <c r="H82" s="23">
        <f>H83</f>
        <v>9549</v>
      </c>
    </row>
    <row r="83" spans="1:8" ht="131.25" customHeight="1">
      <c r="A83" s="10"/>
      <c r="B83" s="17" t="s">
        <v>135</v>
      </c>
      <c r="C83" s="7">
        <v>992</v>
      </c>
      <c r="D83" s="21" t="s">
        <v>62</v>
      </c>
      <c r="E83" s="21" t="s">
        <v>58</v>
      </c>
      <c r="F83" s="21" t="s">
        <v>134</v>
      </c>
      <c r="G83" s="21"/>
      <c r="H83" s="23">
        <v>9549</v>
      </c>
    </row>
    <row r="84" spans="1:8" ht="26.25" customHeight="1">
      <c r="A84" s="10"/>
      <c r="B84" s="17" t="s">
        <v>32</v>
      </c>
      <c r="C84" s="7">
        <v>992</v>
      </c>
      <c r="D84" s="21" t="s">
        <v>62</v>
      </c>
      <c r="E84" s="21" t="s">
        <v>58</v>
      </c>
      <c r="F84" s="21">
        <v>6000000</v>
      </c>
      <c r="G84" s="21"/>
      <c r="H84" s="23">
        <f>H85+H89+H91+H93+H87</f>
        <v>2679.9</v>
      </c>
    </row>
    <row r="85" spans="1:8" ht="24.75" customHeight="1">
      <c r="A85" s="10"/>
      <c r="B85" s="18" t="s">
        <v>33</v>
      </c>
      <c r="C85" s="7">
        <v>992</v>
      </c>
      <c r="D85" s="21" t="s">
        <v>62</v>
      </c>
      <c r="E85" s="21" t="s">
        <v>58</v>
      </c>
      <c r="F85" s="21">
        <v>6000100</v>
      </c>
      <c r="G85" s="21"/>
      <c r="H85" s="23">
        <f>H86</f>
        <v>405</v>
      </c>
    </row>
    <row r="86" spans="1:8" ht="25.5" customHeight="1">
      <c r="A86" s="10"/>
      <c r="B86" s="18" t="s">
        <v>21</v>
      </c>
      <c r="C86" s="7">
        <v>992</v>
      </c>
      <c r="D86" s="21" t="s">
        <v>62</v>
      </c>
      <c r="E86" s="21" t="s">
        <v>58</v>
      </c>
      <c r="F86" s="21">
        <v>6000100</v>
      </c>
      <c r="G86" s="21" t="s">
        <v>57</v>
      </c>
      <c r="H86" s="23">
        <v>405</v>
      </c>
    </row>
    <row r="87" spans="1:8" ht="94.5" customHeight="1">
      <c r="A87" s="10"/>
      <c r="B87" s="18" t="s">
        <v>117</v>
      </c>
      <c r="C87" s="7">
        <v>992</v>
      </c>
      <c r="D87" s="21" t="s">
        <v>62</v>
      </c>
      <c r="E87" s="21" t="s">
        <v>58</v>
      </c>
      <c r="F87" s="21" t="s">
        <v>116</v>
      </c>
      <c r="G87" s="21"/>
      <c r="H87" s="23">
        <f>H88</f>
        <v>1136.1</v>
      </c>
    </row>
    <row r="88" spans="1:8" ht="25.5" customHeight="1">
      <c r="A88" s="10"/>
      <c r="B88" s="18" t="s">
        <v>21</v>
      </c>
      <c r="C88" s="7">
        <v>992</v>
      </c>
      <c r="D88" s="21" t="s">
        <v>62</v>
      </c>
      <c r="E88" s="21" t="s">
        <v>58</v>
      </c>
      <c r="F88" s="21" t="s">
        <v>116</v>
      </c>
      <c r="G88" s="21" t="s">
        <v>57</v>
      </c>
      <c r="H88" s="23">
        <v>1136.1</v>
      </c>
    </row>
    <row r="89" spans="1:8" ht="26.25" customHeight="1">
      <c r="A89" s="10"/>
      <c r="B89" s="17" t="s">
        <v>71</v>
      </c>
      <c r="C89" s="7">
        <v>992</v>
      </c>
      <c r="D89" s="21" t="s">
        <v>62</v>
      </c>
      <c r="E89" s="21" t="s">
        <v>58</v>
      </c>
      <c r="F89" s="21" t="s">
        <v>72</v>
      </c>
      <c r="G89" s="21"/>
      <c r="H89" s="23">
        <f>H90</f>
        <v>15</v>
      </c>
    </row>
    <row r="90" spans="1:8" ht="27.75" customHeight="1">
      <c r="A90" s="10"/>
      <c r="B90" s="17" t="s">
        <v>21</v>
      </c>
      <c r="C90" s="7">
        <v>992</v>
      </c>
      <c r="D90" s="21" t="s">
        <v>62</v>
      </c>
      <c r="E90" s="21" t="s">
        <v>58</v>
      </c>
      <c r="F90" s="21" t="s">
        <v>72</v>
      </c>
      <c r="G90" s="21" t="s">
        <v>57</v>
      </c>
      <c r="H90" s="23">
        <v>15</v>
      </c>
    </row>
    <row r="91" spans="1:8" ht="43.5" customHeight="1">
      <c r="A91" s="10"/>
      <c r="B91" s="17" t="s">
        <v>34</v>
      </c>
      <c r="C91" s="7">
        <v>992</v>
      </c>
      <c r="D91" s="21" t="s">
        <v>62</v>
      </c>
      <c r="E91" s="21" t="s">
        <v>58</v>
      </c>
      <c r="F91" s="21">
        <v>6000400</v>
      </c>
      <c r="G91" s="21"/>
      <c r="H91" s="23">
        <f>H92</f>
        <v>39.6</v>
      </c>
    </row>
    <row r="92" spans="1:8" ht="18.75">
      <c r="A92" s="8"/>
      <c r="B92" s="18" t="s">
        <v>21</v>
      </c>
      <c r="C92" s="7">
        <v>992</v>
      </c>
      <c r="D92" s="21" t="s">
        <v>62</v>
      </c>
      <c r="E92" s="21" t="s">
        <v>58</v>
      </c>
      <c r="F92" s="21">
        <v>6000400</v>
      </c>
      <c r="G92" s="21" t="s">
        <v>57</v>
      </c>
      <c r="H92" s="23">
        <v>39.6</v>
      </c>
    </row>
    <row r="93" spans="1:8" ht="41.25" customHeight="1">
      <c r="A93" s="8"/>
      <c r="B93" s="18" t="s">
        <v>90</v>
      </c>
      <c r="C93" s="7">
        <v>992</v>
      </c>
      <c r="D93" s="21" t="s">
        <v>62</v>
      </c>
      <c r="E93" s="21" t="s">
        <v>58</v>
      </c>
      <c r="F93" s="21">
        <v>6000500</v>
      </c>
      <c r="G93" s="21"/>
      <c r="H93" s="23">
        <f>H94</f>
        <v>1084.2</v>
      </c>
    </row>
    <row r="94" spans="1:8" ht="24" customHeight="1">
      <c r="A94" s="8"/>
      <c r="B94" s="18" t="s">
        <v>21</v>
      </c>
      <c r="C94" s="7">
        <v>992</v>
      </c>
      <c r="D94" s="21" t="s">
        <v>62</v>
      </c>
      <c r="E94" s="21" t="s">
        <v>58</v>
      </c>
      <c r="F94" s="21">
        <v>6000500</v>
      </c>
      <c r="G94" s="21" t="s">
        <v>57</v>
      </c>
      <c r="H94" s="23">
        <v>1084.2</v>
      </c>
    </row>
    <row r="95" spans="1:8" ht="44.25" customHeight="1">
      <c r="A95" s="8"/>
      <c r="B95" s="18" t="s">
        <v>73</v>
      </c>
      <c r="C95" s="7">
        <v>992</v>
      </c>
      <c r="D95" s="21" t="s">
        <v>62</v>
      </c>
      <c r="E95" s="21" t="s">
        <v>58</v>
      </c>
      <c r="F95" s="21" t="s">
        <v>76</v>
      </c>
      <c r="G95" s="21"/>
      <c r="H95" s="23">
        <f>H96</f>
        <v>4008.2</v>
      </c>
    </row>
    <row r="96" spans="1:8" ht="138.75" customHeight="1">
      <c r="A96" s="8"/>
      <c r="B96" s="24" t="s">
        <v>124</v>
      </c>
      <c r="C96" s="7">
        <v>992</v>
      </c>
      <c r="D96" s="21" t="s">
        <v>62</v>
      </c>
      <c r="E96" s="21" t="s">
        <v>58</v>
      </c>
      <c r="F96" s="21" t="s">
        <v>123</v>
      </c>
      <c r="G96" s="21"/>
      <c r="H96" s="23">
        <f>H97</f>
        <v>4008.2</v>
      </c>
    </row>
    <row r="97" spans="1:8" ht="24" customHeight="1">
      <c r="A97" s="8"/>
      <c r="B97" s="18" t="s">
        <v>21</v>
      </c>
      <c r="C97" s="7">
        <v>992</v>
      </c>
      <c r="D97" s="21" t="s">
        <v>62</v>
      </c>
      <c r="E97" s="21" t="s">
        <v>58</v>
      </c>
      <c r="F97" s="21" t="s">
        <v>123</v>
      </c>
      <c r="G97" s="21" t="s">
        <v>57</v>
      </c>
      <c r="H97" s="23">
        <v>4008.2</v>
      </c>
    </row>
    <row r="98" spans="1:8" ht="150.75" customHeight="1">
      <c r="A98" s="8"/>
      <c r="B98" s="18" t="s">
        <v>139</v>
      </c>
      <c r="C98" s="7">
        <v>992</v>
      </c>
      <c r="D98" s="21" t="s">
        <v>62</v>
      </c>
      <c r="E98" s="21" t="s">
        <v>58</v>
      </c>
      <c r="F98" s="21" t="s">
        <v>138</v>
      </c>
      <c r="G98" s="21"/>
      <c r="H98" s="23">
        <f>H99</f>
        <v>3645</v>
      </c>
    </row>
    <row r="99" spans="1:8" ht="24" customHeight="1">
      <c r="A99" s="8"/>
      <c r="B99" s="18" t="s">
        <v>21</v>
      </c>
      <c r="C99" s="7">
        <v>992</v>
      </c>
      <c r="D99" s="21" t="s">
        <v>62</v>
      </c>
      <c r="E99" s="21" t="s">
        <v>58</v>
      </c>
      <c r="F99" s="21" t="s">
        <v>138</v>
      </c>
      <c r="G99" s="21" t="s">
        <v>57</v>
      </c>
      <c r="H99" s="23">
        <v>3645</v>
      </c>
    </row>
    <row r="100" spans="1:8" ht="23.25" customHeight="1">
      <c r="A100" s="8"/>
      <c r="B100" s="17" t="s">
        <v>35</v>
      </c>
      <c r="C100" s="7">
        <v>992</v>
      </c>
      <c r="D100" s="21" t="s">
        <v>63</v>
      </c>
      <c r="E100" s="21"/>
      <c r="F100" s="21"/>
      <c r="G100" s="21"/>
      <c r="H100" s="23">
        <f>H101</f>
        <v>50</v>
      </c>
    </row>
    <row r="101" spans="1:8" ht="39.75" customHeight="1">
      <c r="A101" s="8"/>
      <c r="B101" s="17" t="s">
        <v>36</v>
      </c>
      <c r="C101" s="7">
        <v>992</v>
      </c>
      <c r="D101" s="21" t="s">
        <v>63</v>
      </c>
      <c r="E101" s="21" t="s">
        <v>63</v>
      </c>
      <c r="F101" s="21"/>
      <c r="G101" s="21"/>
      <c r="H101" s="23">
        <f>H102</f>
        <v>50</v>
      </c>
    </row>
    <row r="102" spans="1:8" ht="58.5" customHeight="1">
      <c r="A102" s="8"/>
      <c r="B102" s="19" t="s">
        <v>91</v>
      </c>
      <c r="C102" s="7">
        <v>992</v>
      </c>
      <c r="D102" s="21" t="s">
        <v>63</v>
      </c>
      <c r="E102" s="21" t="s">
        <v>63</v>
      </c>
      <c r="F102" s="21" t="s">
        <v>94</v>
      </c>
      <c r="G102" s="21"/>
      <c r="H102" s="23">
        <f>H103</f>
        <v>50</v>
      </c>
    </row>
    <row r="103" spans="1:8" ht="37.5">
      <c r="A103" s="8"/>
      <c r="B103" s="19" t="s">
        <v>92</v>
      </c>
      <c r="C103" s="7">
        <v>992</v>
      </c>
      <c r="D103" s="21" t="s">
        <v>63</v>
      </c>
      <c r="E103" s="21" t="s">
        <v>63</v>
      </c>
      <c r="F103" s="21" t="s">
        <v>95</v>
      </c>
      <c r="G103" s="21"/>
      <c r="H103" s="23">
        <f>H104</f>
        <v>50</v>
      </c>
    </row>
    <row r="104" spans="1:8" ht="26.25" customHeight="1">
      <c r="A104" s="8"/>
      <c r="B104" s="18" t="s">
        <v>21</v>
      </c>
      <c r="C104" s="7">
        <v>992</v>
      </c>
      <c r="D104" s="21" t="s">
        <v>63</v>
      </c>
      <c r="E104" s="21" t="s">
        <v>63</v>
      </c>
      <c r="F104" s="21" t="s">
        <v>95</v>
      </c>
      <c r="G104" s="21" t="s">
        <v>57</v>
      </c>
      <c r="H104" s="23">
        <v>50</v>
      </c>
    </row>
    <row r="105" spans="1:8" ht="38.25" customHeight="1">
      <c r="A105" s="10"/>
      <c r="B105" s="17" t="s">
        <v>37</v>
      </c>
      <c r="C105" s="7">
        <v>992</v>
      </c>
      <c r="D105" s="21" t="s">
        <v>64</v>
      </c>
      <c r="E105" s="21"/>
      <c r="F105" s="21"/>
      <c r="G105" s="21"/>
      <c r="H105" s="23">
        <f>H106</f>
        <v>7148.2</v>
      </c>
    </row>
    <row r="106" spans="1:8" ht="24" customHeight="1">
      <c r="A106" s="10"/>
      <c r="B106" s="17" t="s">
        <v>38</v>
      </c>
      <c r="C106" s="7">
        <v>992</v>
      </c>
      <c r="D106" s="21" t="s">
        <v>64</v>
      </c>
      <c r="E106" s="21" t="s">
        <v>45</v>
      </c>
      <c r="F106" s="21"/>
      <c r="G106" s="21"/>
      <c r="H106" s="23">
        <f>H107+H113+H117</f>
        <v>7148.2</v>
      </c>
    </row>
    <row r="107" spans="1:8" ht="60.75" customHeight="1">
      <c r="A107" s="8"/>
      <c r="B107" s="18" t="s">
        <v>39</v>
      </c>
      <c r="C107" s="7">
        <v>992</v>
      </c>
      <c r="D107" s="21" t="s">
        <v>64</v>
      </c>
      <c r="E107" s="21" t="s">
        <v>45</v>
      </c>
      <c r="F107" s="21">
        <v>4400000</v>
      </c>
      <c r="G107" s="21"/>
      <c r="H107" s="23">
        <f>H110+H108</f>
        <v>4538.2</v>
      </c>
    </row>
    <row r="108" spans="1:8" ht="60.75" customHeight="1">
      <c r="A108" s="8"/>
      <c r="B108" s="18" t="s">
        <v>142</v>
      </c>
      <c r="C108" s="7">
        <v>992</v>
      </c>
      <c r="D108" s="21" t="s">
        <v>64</v>
      </c>
      <c r="E108" s="21" t="s">
        <v>45</v>
      </c>
      <c r="F108" s="21" t="s">
        <v>140</v>
      </c>
      <c r="G108" s="21"/>
      <c r="H108" s="23">
        <f>H109</f>
        <v>38.2</v>
      </c>
    </row>
    <row r="109" spans="1:8" ht="39" customHeight="1">
      <c r="A109" s="8"/>
      <c r="B109" s="18" t="s">
        <v>143</v>
      </c>
      <c r="C109" s="7">
        <v>992</v>
      </c>
      <c r="D109" s="21" t="s">
        <v>64</v>
      </c>
      <c r="E109" s="21" t="s">
        <v>45</v>
      </c>
      <c r="F109" s="21" t="s">
        <v>140</v>
      </c>
      <c r="G109" s="21" t="s">
        <v>141</v>
      </c>
      <c r="H109" s="23">
        <v>38.2</v>
      </c>
    </row>
    <row r="110" spans="1:8" ht="39" customHeight="1">
      <c r="A110" s="8"/>
      <c r="B110" s="18" t="s">
        <v>40</v>
      </c>
      <c r="C110" s="7">
        <v>992</v>
      </c>
      <c r="D110" s="21" t="s">
        <v>64</v>
      </c>
      <c r="E110" s="21" t="s">
        <v>45</v>
      </c>
      <c r="F110" s="21">
        <v>4409900</v>
      </c>
      <c r="G110" s="21"/>
      <c r="H110" s="23">
        <f>H111</f>
        <v>4500</v>
      </c>
    </row>
    <row r="111" spans="1:8" ht="60" customHeight="1">
      <c r="A111" s="10"/>
      <c r="B111" s="18" t="s">
        <v>111</v>
      </c>
      <c r="C111" s="7">
        <v>992</v>
      </c>
      <c r="D111" s="21" t="s">
        <v>64</v>
      </c>
      <c r="E111" s="21" t="s">
        <v>45</v>
      </c>
      <c r="F111" s="21" t="s">
        <v>112</v>
      </c>
      <c r="G111" s="21"/>
      <c r="H111" s="23">
        <f>H112</f>
        <v>4500</v>
      </c>
    </row>
    <row r="112" spans="1:8" ht="99" customHeight="1">
      <c r="A112" s="10"/>
      <c r="B112" s="18" t="s">
        <v>113</v>
      </c>
      <c r="C112" s="7">
        <v>992</v>
      </c>
      <c r="D112" s="21" t="s">
        <v>64</v>
      </c>
      <c r="E112" s="21" t="s">
        <v>45</v>
      </c>
      <c r="F112" s="21" t="s">
        <v>112</v>
      </c>
      <c r="G112" s="21" t="s">
        <v>114</v>
      </c>
      <c r="H112" s="23">
        <v>4500</v>
      </c>
    </row>
    <row r="113" spans="1:8" ht="27" customHeight="1">
      <c r="A113" s="10"/>
      <c r="B113" s="17" t="s">
        <v>41</v>
      </c>
      <c r="C113" s="7">
        <v>992</v>
      </c>
      <c r="D113" s="21" t="s">
        <v>64</v>
      </c>
      <c r="E113" s="21" t="s">
        <v>45</v>
      </c>
      <c r="F113" s="21">
        <v>4420000</v>
      </c>
      <c r="G113" s="21"/>
      <c r="H113" s="23">
        <f>H114</f>
        <v>1255</v>
      </c>
    </row>
    <row r="114" spans="1:8" ht="57.75" customHeight="1">
      <c r="A114" s="10"/>
      <c r="B114" s="17" t="s">
        <v>42</v>
      </c>
      <c r="C114" s="7">
        <v>992</v>
      </c>
      <c r="D114" s="21" t="s">
        <v>64</v>
      </c>
      <c r="E114" s="21" t="s">
        <v>45</v>
      </c>
      <c r="F114" s="21">
        <v>4429900</v>
      </c>
      <c r="G114" s="21"/>
      <c r="H114" s="23">
        <f>H115</f>
        <v>1255</v>
      </c>
    </row>
    <row r="115" spans="1:8" ht="62.25" customHeight="1">
      <c r="A115" s="8"/>
      <c r="B115" s="18" t="s">
        <v>111</v>
      </c>
      <c r="C115" s="7">
        <v>992</v>
      </c>
      <c r="D115" s="21" t="s">
        <v>64</v>
      </c>
      <c r="E115" s="21" t="s">
        <v>45</v>
      </c>
      <c r="F115" s="21" t="s">
        <v>115</v>
      </c>
      <c r="G115" s="21"/>
      <c r="H115" s="23">
        <f>H116</f>
        <v>1255</v>
      </c>
    </row>
    <row r="116" spans="1:8" ht="95.25" customHeight="1">
      <c r="A116" s="8"/>
      <c r="B116" s="18" t="s">
        <v>113</v>
      </c>
      <c r="C116" s="7">
        <v>992</v>
      </c>
      <c r="D116" s="21" t="s">
        <v>64</v>
      </c>
      <c r="E116" s="21" t="s">
        <v>45</v>
      </c>
      <c r="F116" s="21" t="s">
        <v>115</v>
      </c>
      <c r="G116" s="21" t="s">
        <v>114</v>
      </c>
      <c r="H116" s="23">
        <v>1255</v>
      </c>
    </row>
    <row r="117" spans="1:8" ht="156" customHeight="1">
      <c r="A117" s="8"/>
      <c r="B117" s="18" t="s">
        <v>139</v>
      </c>
      <c r="C117" s="7">
        <v>992</v>
      </c>
      <c r="D117" s="21" t="s">
        <v>64</v>
      </c>
      <c r="E117" s="21" t="s">
        <v>45</v>
      </c>
      <c r="F117" s="21" t="s">
        <v>138</v>
      </c>
      <c r="G117" s="21"/>
      <c r="H117" s="23">
        <f>H118</f>
        <v>1355</v>
      </c>
    </row>
    <row r="118" spans="1:8" ht="93.75" customHeight="1">
      <c r="A118" s="8"/>
      <c r="B118" s="18" t="s">
        <v>113</v>
      </c>
      <c r="C118" s="7">
        <v>992</v>
      </c>
      <c r="D118" s="21" t="s">
        <v>64</v>
      </c>
      <c r="E118" s="21" t="s">
        <v>45</v>
      </c>
      <c r="F118" s="21" t="s">
        <v>138</v>
      </c>
      <c r="G118" s="21" t="s">
        <v>114</v>
      </c>
      <c r="H118" s="23">
        <v>1355</v>
      </c>
    </row>
    <row r="119" spans="1:8" ht="25.5" customHeight="1">
      <c r="A119" s="8"/>
      <c r="B119" s="18" t="s">
        <v>118</v>
      </c>
      <c r="C119" s="7">
        <v>992</v>
      </c>
      <c r="D119" s="21" t="s">
        <v>109</v>
      </c>
      <c r="E119" s="21"/>
      <c r="F119" s="21"/>
      <c r="G119" s="21"/>
      <c r="H119" s="23">
        <f>H120</f>
        <v>1033.4</v>
      </c>
    </row>
    <row r="120" spans="1:8" ht="47.25" customHeight="1">
      <c r="A120" s="8"/>
      <c r="B120" s="18" t="s">
        <v>119</v>
      </c>
      <c r="C120" s="7">
        <v>992</v>
      </c>
      <c r="D120" s="21" t="s">
        <v>109</v>
      </c>
      <c r="E120" s="21" t="s">
        <v>46</v>
      </c>
      <c r="F120" s="21"/>
      <c r="G120" s="21"/>
      <c r="H120" s="23">
        <f>H121</f>
        <v>1033.4</v>
      </c>
    </row>
    <row r="121" spans="1:8" ht="82.5" customHeight="1">
      <c r="A121" s="8"/>
      <c r="B121" s="18" t="s">
        <v>131</v>
      </c>
      <c r="C121" s="7">
        <v>992</v>
      </c>
      <c r="D121" s="21" t="s">
        <v>109</v>
      </c>
      <c r="E121" s="21" t="s">
        <v>46</v>
      </c>
      <c r="F121" s="21" t="s">
        <v>132</v>
      </c>
      <c r="G121" s="21"/>
      <c r="H121" s="23">
        <f>H122</f>
        <v>1033.4</v>
      </c>
    </row>
    <row r="122" spans="1:8" ht="65.25" customHeight="1">
      <c r="A122" s="8"/>
      <c r="B122" s="20" t="s">
        <v>130</v>
      </c>
      <c r="C122" s="7">
        <v>992</v>
      </c>
      <c r="D122" s="21" t="s">
        <v>109</v>
      </c>
      <c r="E122" s="21" t="s">
        <v>46</v>
      </c>
      <c r="F122" s="21" t="s">
        <v>129</v>
      </c>
      <c r="G122" s="21"/>
      <c r="H122" s="23">
        <f>H123</f>
        <v>1033.4</v>
      </c>
    </row>
    <row r="123" spans="1:8" ht="25.5" customHeight="1">
      <c r="A123" s="8"/>
      <c r="B123" s="17" t="s">
        <v>21</v>
      </c>
      <c r="C123" s="7">
        <v>992</v>
      </c>
      <c r="D123" s="21" t="s">
        <v>109</v>
      </c>
      <c r="E123" s="21" t="s">
        <v>46</v>
      </c>
      <c r="F123" s="21" t="s">
        <v>129</v>
      </c>
      <c r="G123" s="21" t="s">
        <v>57</v>
      </c>
      <c r="H123" s="23">
        <v>1033.4</v>
      </c>
    </row>
    <row r="124" spans="1:7" ht="15">
      <c r="A124" s="1"/>
      <c r="B124" s="1"/>
      <c r="C124" s="1"/>
      <c r="D124" s="1"/>
      <c r="E124" s="1"/>
      <c r="F124" s="1"/>
      <c r="G124" s="1"/>
    </row>
    <row r="125" spans="1:8" ht="15" customHeight="1">
      <c r="A125" s="34" t="s">
        <v>43</v>
      </c>
      <c r="B125" s="34"/>
      <c r="C125" s="34"/>
      <c r="D125" s="34"/>
      <c r="E125" s="34"/>
      <c r="F125" s="34"/>
      <c r="G125" s="34"/>
      <c r="H125" s="34"/>
    </row>
    <row r="126" spans="1:8" ht="15" customHeight="1">
      <c r="A126" s="34" t="s">
        <v>44</v>
      </c>
      <c r="B126" s="34"/>
      <c r="C126" s="34"/>
      <c r="D126" s="34"/>
      <c r="E126" s="34"/>
      <c r="F126" s="34"/>
      <c r="G126" s="34"/>
      <c r="H126" s="34"/>
    </row>
    <row r="127" spans="1:8" ht="18" customHeight="1">
      <c r="A127" s="33" t="s">
        <v>106</v>
      </c>
      <c r="B127" s="33"/>
      <c r="C127" s="33"/>
      <c r="D127" s="33"/>
      <c r="E127" s="33"/>
      <c r="F127" s="33"/>
      <c r="G127" s="33"/>
      <c r="H127" s="33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</sheetData>
  <sheetProtection/>
  <mergeCells count="27">
    <mergeCell ref="A13:H13"/>
    <mergeCell ref="A14:H14"/>
    <mergeCell ref="A15:H15"/>
    <mergeCell ref="A1:H1"/>
    <mergeCell ref="A2:H2"/>
    <mergeCell ref="A3:H3"/>
    <mergeCell ref="A4:H4"/>
    <mergeCell ref="A5:H5"/>
    <mergeCell ref="A6:H6"/>
    <mergeCell ref="A127:H127"/>
    <mergeCell ref="A126:H126"/>
    <mergeCell ref="A125:H125"/>
    <mergeCell ref="A8:H8"/>
    <mergeCell ref="A9:H9"/>
    <mergeCell ref="A10:H10"/>
    <mergeCell ref="A11:H11"/>
    <mergeCell ref="A12:H12"/>
    <mergeCell ref="F19:F21"/>
    <mergeCell ref="A19:A21"/>
    <mergeCell ref="A16:H16"/>
    <mergeCell ref="B19:B21"/>
    <mergeCell ref="D19:D21"/>
    <mergeCell ref="E19:E21"/>
    <mergeCell ref="G19:G21"/>
    <mergeCell ref="A17:H17"/>
    <mergeCell ref="C19:C20"/>
    <mergeCell ref="F18:H1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2011-09-02T15:39:56Z</cp:lastPrinted>
  <dcterms:created xsi:type="dcterms:W3CDTF">2008-11-09T13:47:31Z</dcterms:created>
  <dcterms:modified xsi:type="dcterms:W3CDTF">2011-09-03T12:37:45Z</dcterms:modified>
  <cp:category/>
  <cp:version/>
  <cp:contentType/>
  <cp:contentStatus/>
</cp:coreProperties>
</file>