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1" activeTab="0"/>
  </bookViews>
  <sheets>
    <sheet name="Лист1" sheetId="1" r:id="rId1"/>
  </sheets>
  <definedNames>
    <definedName name="Excel_BuiltIn_Print_Titles" localSheetId="0">'Лист1'!$A$8:$A$9</definedName>
    <definedName name="_xlnm.Print_Titles" localSheetId="0">'Лист1'!$8:$9</definedName>
    <definedName name="_xlnm.Print_Area" localSheetId="0">'Лист1'!$A$1:$H$40</definedName>
  </definedNames>
  <calcPr fullCalcOnLoad="1"/>
</workbook>
</file>

<file path=xl/sharedStrings.xml><?xml version="1.0" encoding="utf-8"?>
<sst xmlns="http://schemas.openxmlformats.org/spreadsheetml/2006/main" count="38" uniqueCount="38">
  <si>
    <t>Показатель, единица измерения</t>
  </si>
  <si>
    <t>Факт январь- март 2013г.</t>
  </si>
  <si>
    <t>Прогнозируемый темп роста,%</t>
  </si>
  <si>
    <t xml:space="preserve">Отклонение фактического темпа роста от 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</si>
  <si>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</si>
  <si>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</si>
  <si>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</si>
  <si>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Производство основных видов промышленной продукции в натуральном выражении</t>
  </si>
  <si>
    <t>Производство основных видов сельскохозяйственной продукции</t>
  </si>
  <si>
    <t xml:space="preserve">Свиньи, голов </t>
  </si>
  <si>
    <t>Птица, тысяч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</si>
  <si>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</si>
  <si>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</si>
  <si>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тыс. руб.</t>
  </si>
  <si>
    <t>Объем инвестиций в основной капитал за счет всех источников финансирования, млн. руб.</t>
  </si>
  <si>
    <t>Ввод в эксплуатацию:</t>
  </si>
  <si>
    <t>жилых домов предприятиями всех форм собственности,тыс. кв. м общей площади</t>
  </si>
  <si>
    <t>Кондитерские изделия,  тонн</t>
  </si>
  <si>
    <t>Глава Платнировского</t>
  </si>
  <si>
    <t xml:space="preserve">сельского поселения </t>
  </si>
  <si>
    <t xml:space="preserve">Кореновского района  </t>
  </si>
  <si>
    <t xml:space="preserve">Л.Н. Богославец </t>
  </si>
  <si>
    <t>Факт январь- март 2014г.</t>
  </si>
  <si>
    <t>Прогноз на 2014год</t>
  </si>
  <si>
    <t>Обрабатывающие производства (D), млн.руб.</t>
  </si>
  <si>
    <t>в том числе по крупным и средним предприятиям, млн.руб.</t>
  </si>
  <si>
    <t>Темп роста 2014г. к 2013г., %</t>
  </si>
  <si>
    <t>Процент выполнения прогноза 2014года</t>
  </si>
  <si>
    <t>Хлеб и хлебобулочные изделия, тонн</t>
  </si>
  <si>
    <t>Мясо в живой массе - всего, тонн</t>
  </si>
  <si>
    <t>Молоко - всего тонн</t>
  </si>
  <si>
    <t>Яйца - всего, тыс. штук</t>
  </si>
  <si>
    <t>Крупный рогатый скот, голов</t>
  </si>
  <si>
    <t>Объем работ, выполненных собственными силами по виду деятельности строительство, млн. руб.</t>
  </si>
  <si>
    <t>Малый бизнес</t>
  </si>
  <si>
    <t>Количество субъектов малого предпринимательства, единиц</t>
  </si>
  <si>
    <t xml:space="preserve">Предварительные итоги выполнения Индикативного плана (прогноза) социально-экономического развития Платнировского сельского поселения  Кореновский район  за 1 квартал  2014 года </t>
  </si>
  <si>
    <t>ПРИЛОЖЕНИЕ                                   к решению Совета Платнировского                 сельского поселения Кореновского района                                                         от _________2014  г  № 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</si>
</sst>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164" fontId="2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164" fontId="3" fillId="0" borderId="0" xfId="0" applyNumberFormat="1" applyFont="1" applyAlignment="1">
      <alignment horizontal="right"/>
    </xf>
    <xf numFmtId="0" fontId="26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view="pageBreakPreview" zoomScaleSheetLayoutView="100" zoomScalePageLayoutView="0" workbookViewId="0" topLeftCell="A34">
      <selection activeCell="D40" sqref="D40"/>
    </sheetView>
  </sheetViews>
  <sheetFormatPr defaultColWidth="9.00390625" defaultRowHeight="12.75"/>
  <cols>
    <col min="1" max="1" width="60.875" style="1" customWidth="1"/>
    <col min="2" max="2" width="9.00390625" style="2" customWidth="1"/>
    <col min="3" max="3" width="8.875" style="2" customWidth="1"/>
    <col min="4" max="4" width="9.75390625" style="2" customWidth="1"/>
    <col min="5" max="5" width="8.875" style="2" customWidth="1"/>
    <col min="6" max="7" width="9.75390625" style="2" customWidth="1"/>
    <col min="8" max="8" width="11.625" style="2" customWidth="1"/>
    <col min="9" max="16384" width="9.125" style="2" customWidth="1"/>
  </cols>
  <sheetData>
    <row r="1" spans="1:8" ht="99" customHeight="1">
      <c r="A1" s="3"/>
      <c r="B1" s="4"/>
      <c r="C1" s="4"/>
      <c r="D1" s="4"/>
      <c r="E1" s="48"/>
      <c r="F1" s="49" t="s">
        <v>37</v>
      </c>
      <c r="G1" s="49"/>
      <c r="H1" s="49"/>
    </row>
    <row r="2" spans="1:8" ht="12.75" hidden="1">
      <c r="A2" s="44"/>
      <c r="B2" s="44"/>
      <c r="C2" s="44"/>
      <c r="D2" s="44"/>
      <c r="E2" s="44"/>
      <c r="F2" s="44"/>
      <c r="G2" s="44"/>
      <c r="H2" s="44"/>
    </row>
    <row r="3" spans="1:8" ht="12.75" hidden="1">
      <c r="A3" s="44"/>
      <c r="B3" s="44"/>
      <c r="C3" s="44"/>
      <c r="D3" s="44"/>
      <c r="E3" s="44"/>
      <c r="F3" s="44"/>
      <c r="G3" s="44"/>
      <c r="H3" s="44"/>
    </row>
    <row r="4" spans="1:8" ht="3.75" customHeight="1">
      <c r="A4" s="3"/>
      <c r="B4" s="4"/>
      <c r="C4" s="4"/>
      <c r="D4" s="4"/>
      <c r="E4" s="4"/>
      <c r="F4" s="4"/>
      <c r="G4" s="4"/>
      <c r="H4" s="4"/>
    </row>
    <row r="5" spans="1:9" s="47" customFormat="1" ht="0.75" customHeight="1">
      <c r="A5" s="51"/>
      <c r="B5" s="51"/>
      <c r="C5" s="51"/>
      <c r="D5" s="51"/>
      <c r="E5" s="51"/>
      <c r="F5" s="51"/>
      <c r="G5" s="51"/>
      <c r="H5" s="51"/>
      <c r="I5" s="50"/>
    </row>
    <row r="6" spans="1:8" ht="35.25" customHeight="1">
      <c r="A6" s="45" t="s">
        <v>36</v>
      </c>
      <c r="B6" s="45"/>
      <c r="C6" s="45"/>
      <c r="D6" s="45"/>
      <c r="E6" s="45"/>
      <c r="F6" s="45"/>
      <c r="G6" s="45"/>
      <c r="H6" s="45"/>
    </row>
    <row r="7" spans="1:8" ht="9.75" customHeight="1">
      <c r="A7" s="5"/>
      <c r="B7" s="6"/>
      <c r="C7" s="6"/>
      <c r="D7" s="6"/>
      <c r="E7" s="6"/>
      <c r="F7" s="6"/>
      <c r="G7" s="6"/>
      <c r="H7" s="6"/>
    </row>
    <row r="8" spans="1:8" ht="13.5" customHeight="1">
      <c r="A8" s="46" t="s">
        <v>0</v>
      </c>
      <c r="B8" s="41" t="s">
        <v>1</v>
      </c>
      <c r="C8" s="41" t="s">
        <v>22</v>
      </c>
      <c r="D8" s="42" t="s">
        <v>23</v>
      </c>
      <c r="E8" s="40" t="s">
        <v>2</v>
      </c>
      <c r="F8" s="41" t="s">
        <v>26</v>
      </c>
      <c r="G8" s="41" t="s">
        <v>27</v>
      </c>
      <c r="H8" s="42" t="s">
        <v>3</v>
      </c>
    </row>
    <row r="9" spans="1:8" ht="47.25" customHeight="1">
      <c r="A9" s="46"/>
      <c r="B9" s="41"/>
      <c r="C9" s="41"/>
      <c r="D9" s="42"/>
      <c r="E9" s="40"/>
      <c r="F9" s="41"/>
      <c r="G9" s="41"/>
      <c r="H9" s="42"/>
    </row>
    <row r="10" spans="1:8" ht="15" customHeight="1">
      <c r="A10" s="10">
        <v>1</v>
      </c>
      <c r="B10" s="13">
        <v>2</v>
      </c>
      <c r="C10" s="13">
        <v>3</v>
      </c>
      <c r="D10" s="12">
        <v>4</v>
      </c>
      <c r="E10" s="11">
        <v>5</v>
      </c>
      <c r="F10" s="11">
        <v>6</v>
      </c>
      <c r="G10" s="11">
        <v>7</v>
      </c>
      <c r="H10" s="12">
        <v>8</v>
      </c>
    </row>
    <row r="11" spans="1:8" ht="15" customHeight="1">
      <c r="A11" s="14" t="s">
        <v>4</v>
      </c>
      <c r="B11" s="15">
        <v>36</v>
      </c>
      <c r="C11" s="15">
        <v>44</v>
      </c>
      <c r="D11" s="16">
        <v>43</v>
      </c>
      <c r="E11" s="9">
        <v>107.5</v>
      </c>
      <c r="F11" s="9">
        <f>C11/B11*100</f>
        <v>122.22222222222223</v>
      </c>
      <c r="G11" s="9">
        <f>C11/D11*100</f>
        <v>102.32558139534885</v>
      </c>
      <c r="H11" s="9">
        <f>F11-E11</f>
        <v>14.722222222222229</v>
      </c>
    </row>
    <row r="12" spans="1:8" ht="42.75">
      <c r="A12" s="17" t="s">
        <v>5</v>
      </c>
      <c r="B12" s="18">
        <v>0.4</v>
      </c>
      <c r="C12" s="36">
        <v>0.55</v>
      </c>
      <c r="D12" s="9">
        <v>0.59</v>
      </c>
      <c r="E12" s="9">
        <v>0</v>
      </c>
      <c r="F12" s="9">
        <v>0</v>
      </c>
      <c r="G12" s="9">
        <v>0</v>
      </c>
      <c r="H12" s="9">
        <f aca="true" t="shared" si="0" ref="H12:H31">F12-E12</f>
        <v>0</v>
      </c>
    </row>
    <row r="13" spans="1:8" ht="17.25" customHeight="1">
      <c r="A13" s="17" t="s">
        <v>6</v>
      </c>
      <c r="B13" s="9">
        <v>3</v>
      </c>
      <c r="C13" s="9">
        <v>9.4</v>
      </c>
      <c r="D13" s="9">
        <v>85</v>
      </c>
      <c r="E13" s="9">
        <v>106.4</v>
      </c>
      <c r="F13" s="9">
        <f aca="true" t="shared" si="1" ref="F13:F31">C13/B13*100</f>
        <v>313.3333333333333</v>
      </c>
      <c r="G13" s="9">
        <f aca="true" t="shared" si="2" ref="G13:G31">C13/D13*100</f>
        <v>11.058823529411764</v>
      </c>
      <c r="H13" s="9">
        <f t="shared" si="0"/>
        <v>206.9333333333333</v>
      </c>
    </row>
    <row r="14" spans="1:8" ht="12.75" hidden="1">
      <c r="A14" s="19"/>
      <c r="B14" s="9">
        <v>679444.38</v>
      </c>
      <c r="C14" s="9">
        <v>679444.38</v>
      </c>
      <c r="D14" s="9"/>
      <c r="E14" s="9">
        <v>100</v>
      </c>
      <c r="F14" s="9">
        <f t="shared" si="1"/>
        <v>100</v>
      </c>
      <c r="G14" s="9" t="e">
        <f t="shared" si="2"/>
        <v>#DIV/0!</v>
      </c>
      <c r="H14" s="9">
        <f t="shared" si="0"/>
        <v>0</v>
      </c>
    </row>
    <row r="15" spans="1:8" ht="14.25">
      <c r="A15" s="21" t="s">
        <v>24</v>
      </c>
      <c r="B15" s="20">
        <v>19.2</v>
      </c>
      <c r="C15" s="20">
        <v>17.1</v>
      </c>
      <c r="D15" s="20">
        <v>92.5</v>
      </c>
      <c r="E15" s="22">
        <v>101.8</v>
      </c>
      <c r="F15" s="9">
        <f t="shared" si="1"/>
        <v>89.06250000000001</v>
      </c>
      <c r="G15" s="22">
        <f t="shared" si="2"/>
        <v>18.486486486486488</v>
      </c>
      <c r="H15" s="9">
        <f t="shared" si="0"/>
        <v>-12.737499999999983</v>
      </c>
    </row>
    <row r="16" spans="1:8" ht="14.25">
      <c r="A16" s="21" t="s">
        <v>25</v>
      </c>
      <c r="B16" s="20">
        <v>19.2</v>
      </c>
      <c r="C16" s="20">
        <v>17.1</v>
      </c>
      <c r="D16" s="20">
        <v>92.5</v>
      </c>
      <c r="E16" s="22">
        <v>113</v>
      </c>
      <c r="F16" s="9">
        <f t="shared" si="1"/>
        <v>89.06250000000001</v>
      </c>
      <c r="G16" s="22">
        <f t="shared" si="2"/>
        <v>18.486486486486488</v>
      </c>
      <c r="H16" s="9">
        <f t="shared" si="0"/>
        <v>-23.937499999999986</v>
      </c>
    </row>
    <row r="17" spans="1:8" ht="28.5">
      <c r="A17" s="23" t="s">
        <v>7</v>
      </c>
      <c r="B17" s="9"/>
      <c r="C17" s="9"/>
      <c r="D17" s="9"/>
      <c r="E17" s="9"/>
      <c r="F17" s="9"/>
      <c r="G17" s="22"/>
      <c r="H17" s="9"/>
    </row>
    <row r="18" spans="1:8" ht="14.25">
      <c r="A18" s="24" t="s">
        <v>28</v>
      </c>
      <c r="B18" s="25">
        <v>650</v>
      </c>
      <c r="C18" s="25">
        <v>604.07</v>
      </c>
      <c r="D18" s="25">
        <v>2590.74</v>
      </c>
      <c r="E18" s="26">
        <v>100.3</v>
      </c>
      <c r="F18" s="9">
        <f t="shared" si="1"/>
        <v>92.93384615384616</v>
      </c>
      <c r="G18" s="22">
        <f t="shared" si="2"/>
        <v>23.31650416483322</v>
      </c>
      <c r="H18" s="9">
        <f t="shared" si="0"/>
        <v>-7.366153846153836</v>
      </c>
    </row>
    <row r="19" spans="1:8" ht="14.25">
      <c r="A19" s="24" t="s">
        <v>17</v>
      </c>
      <c r="B19" s="8">
        <v>10.877</v>
      </c>
      <c r="C19" s="8">
        <v>8.6</v>
      </c>
      <c r="D19" s="8">
        <v>42.2</v>
      </c>
      <c r="E19" s="9">
        <v>100</v>
      </c>
      <c r="F19" s="9">
        <f>C19/B19*100</f>
        <v>79.06591891146455</v>
      </c>
      <c r="G19" s="22">
        <f>C19/D19*100</f>
        <v>20.379146919431275</v>
      </c>
      <c r="H19" s="9">
        <f>F19-E19</f>
        <v>-20.93408108853545</v>
      </c>
    </row>
    <row r="20" spans="1:8" ht="14.25">
      <c r="A20" s="24" t="s">
        <v>29</v>
      </c>
      <c r="B20" s="8">
        <v>2485</v>
      </c>
      <c r="C20" s="37">
        <v>2500</v>
      </c>
      <c r="D20" s="8">
        <v>10470</v>
      </c>
      <c r="E20" s="9">
        <v>105.3</v>
      </c>
      <c r="F20" s="9">
        <f>C20/B20*100</f>
        <v>100.60362173038229</v>
      </c>
      <c r="G20" s="22">
        <f>C20/D20*100</f>
        <v>23.87774594078319</v>
      </c>
      <c r="H20" s="9">
        <f>F20-E20</f>
        <v>-4.6963782696177105</v>
      </c>
    </row>
    <row r="21" spans="1:8" ht="14.25">
      <c r="A21" s="24" t="s">
        <v>30</v>
      </c>
      <c r="B21" s="8">
        <v>350</v>
      </c>
      <c r="C21" s="37">
        <v>341</v>
      </c>
      <c r="D21" s="8">
        <v>1860</v>
      </c>
      <c r="E21" s="9">
        <v>100</v>
      </c>
      <c r="F21" s="9">
        <f>C21/B21*100</f>
        <v>97.42857142857143</v>
      </c>
      <c r="G21" s="22">
        <f>C21/D21*100</f>
        <v>18.333333333333332</v>
      </c>
      <c r="H21" s="9">
        <f>F21-E21</f>
        <v>-2.5714285714285694</v>
      </c>
    </row>
    <row r="22" spans="1:8" ht="14.25">
      <c r="A22" s="24" t="s">
        <v>31</v>
      </c>
      <c r="B22" s="8">
        <v>1225</v>
      </c>
      <c r="C22" s="37">
        <v>1164</v>
      </c>
      <c r="D22" s="8">
        <v>4900</v>
      </c>
      <c r="E22" s="9">
        <v>100</v>
      </c>
      <c r="F22" s="9">
        <f>C22/B22*100</f>
        <v>95.0204081632653</v>
      </c>
      <c r="G22" s="22">
        <f>C22/D22*100</f>
        <v>23.755102040816325</v>
      </c>
      <c r="H22" s="9">
        <f>F22-E22</f>
        <v>-4.9795918367346985</v>
      </c>
    </row>
    <row r="23" spans="1:8" ht="28.5">
      <c r="A23" s="27" t="s">
        <v>8</v>
      </c>
      <c r="B23" s="8"/>
      <c r="C23" s="8"/>
      <c r="D23" s="8"/>
      <c r="E23" s="9"/>
      <c r="F23" s="9"/>
      <c r="G23" s="22"/>
      <c r="H23" s="9"/>
    </row>
    <row r="24" spans="1:8" ht="14.25">
      <c r="A24" s="38" t="s">
        <v>32</v>
      </c>
      <c r="B24" s="8">
        <v>440</v>
      </c>
      <c r="C24" s="8">
        <v>593</v>
      </c>
      <c r="D24" s="8">
        <v>446</v>
      </c>
      <c r="E24" s="9">
        <v>101.4</v>
      </c>
      <c r="F24" s="9">
        <f>C24/B24*100</f>
        <v>134.77272727272725</v>
      </c>
      <c r="G24" s="22">
        <f>C24/D24*100</f>
        <v>132.9596412556054</v>
      </c>
      <c r="H24" s="9">
        <f>F24-E24</f>
        <v>33.372727272727246</v>
      </c>
    </row>
    <row r="25" spans="1:8" ht="13.5" customHeight="1">
      <c r="A25" s="28" t="s">
        <v>9</v>
      </c>
      <c r="B25" s="29">
        <v>0</v>
      </c>
      <c r="C25" s="29">
        <v>655</v>
      </c>
      <c r="D25" s="29">
        <v>0</v>
      </c>
      <c r="E25" s="9">
        <v>0</v>
      </c>
      <c r="F25" s="9">
        <v>0</v>
      </c>
      <c r="G25" s="22">
        <v>0</v>
      </c>
      <c r="H25" s="9">
        <v>0</v>
      </c>
    </row>
    <row r="26" spans="1:8" ht="14.25" customHeight="1">
      <c r="A26" s="28" t="s">
        <v>10</v>
      </c>
      <c r="B26" s="26">
        <v>44.6</v>
      </c>
      <c r="C26" s="26">
        <v>58</v>
      </c>
      <c r="D26" s="29">
        <v>59.1</v>
      </c>
      <c r="E26" s="9">
        <v>101.1</v>
      </c>
      <c r="F26" s="9">
        <f t="shared" si="1"/>
        <v>130.04484304932734</v>
      </c>
      <c r="G26" s="22">
        <f t="shared" si="2"/>
        <v>98.13874788494078</v>
      </c>
      <c r="H26" s="9">
        <f t="shared" si="0"/>
        <v>28.944843049327346</v>
      </c>
    </row>
    <row r="27" spans="1:9" ht="14.25">
      <c r="A27" s="14" t="s">
        <v>11</v>
      </c>
      <c r="B27" s="9">
        <v>159.137</v>
      </c>
      <c r="C27" s="9">
        <v>92.3</v>
      </c>
      <c r="D27" s="9">
        <v>843.9</v>
      </c>
      <c r="E27" s="9">
        <v>110.7</v>
      </c>
      <c r="F27" s="9">
        <f t="shared" si="1"/>
        <v>58.000339330262605</v>
      </c>
      <c r="G27" s="22">
        <f t="shared" si="2"/>
        <v>10.937314847730773</v>
      </c>
      <c r="H27" s="9">
        <f t="shared" si="0"/>
        <v>-52.6996606697374</v>
      </c>
      <c r="I27" s="7"/>
    </row>
    <row r="28" spans="1:9" ht="14.25">
      <c r="A28" s="14" t="s">
        <v>12</v>
      </c>
      <c r="B28" s="9">
        <v>3.2</v>
      </c>
      <c r="C28" s="26">
        <v>0.46</v>
      </c>
      <c r="D28" s="9">
        <v>10.4</v>
      </c>
      <c r="E28" s="9">
        <v>107.2</v>
      </c>
      <c r="F28" s="9">
        <f t="shared" si="1"/>
        <v>14.374999999999998</v>
      </c>
      <c r="G28" s="22">
        <f t="shared" si="2"/>
        <v>4.423076923076923</v>
      </c>
      <c r="H28" s="9">
        <f t="shared" si="0"/>
        <v>-92.825</v>
      </c>
      <c r="I28" s="7"/>
    </row>
    <row r="29" spans="1:9" ht="14.25">
      <c r="A29" s="14" t="s">
        <v>13</v>
      </c>
      <c r="B29" s="9">
        <v>6.8</v>
      </c>
      <c r="C29" s="9">
        <v>4.4</v>
      </c>
      <c r="D29" s="9">
        <v>25.8</v>
      </c>
      <c r="E29" s="9">
        <v>109.8</v>
      </c>
      <c r="F29" s="9">
        <f t="shared" si="1"/>
        <v>64.70588235294117</v>
      </c>
      <c r="G29" s="22">
        <f t="shared" si="2"/>
        <v>17.05426356589147</v>
      </c>
      <c r="H29" s="9">
        <f t="shared" si="0"/>
        <v>-45.09411764705882</v>
      </c>
      <c r="I29" s="7"/>
    </row>
    <row r="30" spans="1:8" ht="27" customHeight="1">
      <c r="A30" s="14" t="s">
        <v>14</v>
      </c>
      <c r="B30" s="8">
        <v>3.93</v>
      </c>
      <c r="C30" s="8">
        <v>2.1</v>
      </c>
      <c r="D30" s="8">
        <v>270</v>
      </c>
      <c r="E30" s="9">
        <v>102.8</v>
      </c>
      <c r="F30" s="9">
        <f t="shared" si="1"/>
        <v>53.43511450381679</v>
      </c>
      <c r="G30" s="22">
        <f t="shared" si="2"/>
        <v>0.7777777777777778</v>
      </c>
      <c r="H30" s="9">
        <f t="shared" si="0"/>
        <v>-49.364885496183206</v>
      </c>
    </row>
    <row r="31" spans="1:8" ht="27.75" customHeight="1">
      <c r="A31" s="14" t="s">
        <v>33</v>
      </c>
      <c r="B31" s="8">
        <v>87.7</v>
      </c>
      <c r="C31" s="8">
        <v>53</v>
      </c>
      <c r="D31" s="8">
        <v>580</v>
      </c>
      <c r="E31" s="8">
        <v>98.6</v>
      </c>
      <c r="F31" s="9">
        <f t="shared" si="1"/>
        <v>60.43329532497149</v>
      </c>
      <c r="G31" s="22">
        <f t="shared" si="2"/>
        <v>9.137931034482758</v>
      </c>
      <c r="H31" s="9">
        <f t="shared" si="0"/>
        <v>-38.166704675028505</v>
      </c>
    </row>
    <row r="32" spans="1:8" ht="11.25" customHeight="1">
      <c r="A32" s="39" t="s">
        <v>34</v>
      </c>
      <c r="B32" s="8"/>
      <c r="C32" s="8"/>
      <c r="D32" s="8"/>
      <c r="E32" s="8"/>
      <c r="F32" s="9"/>
      <c r="G32" s="22"/>
      <c r="H32" s="9"/>
    </row>
    <row r="33" spans="1:8" ht="27.75" customHeight="1">
      <c r="A33" s="14" t="s">
        <v>35</v>
      </c>
      <c r="B33" s="8">
        <v>440</v>
      </c>
      <c r="C33" s="8">
        <v>448</v>
      </c>
      <c r="D33" s="8">
        <v>544.7</v>
      </c>
      <c r="E33" s="8">
        <v>98.6</v>
      </c>
      <c r="F33" s="9">
        <f>C33/B33*100</f>
        <v>101.81818181818181</v>
      </c>
      <c r="G33" s="22">
        <f>C33/D33*100</f>
        <v>82.2471085000918</v>
      </c>
      <c r="H33" s="9">
        <f>F33-E33</f>
        <v>3.2181818181818187</v>
      </c>
    </row>
    <row r="34" spans="1:8" ht="14.25">
      <c r="A34" s="23" t="s">
        <v>15</v>
      </c>
      <c r="B34" s="9"/>
      <c r="C34" s="9"/>
      <c r="D34" s="9"/>
      <c r="E34" s="9"/>
      <c r="F34" s="9"/>
      <c r="G34" s="22"/>
      <c r="H34" s="9"/>
    </row>
    <row r="35" spans="1:8" ht="28.5">
      <c r="A35" s="17" t="s">
        <v>16</v>
      </c>
      <c r="B35" s="25">
        <v>1945.45</v>
      </c>
      <c r="C35" s="25">
        <v>1580</v>
      </c>
      <c r="D35" s="25">
        <v>7932</v>
      </c>
      <c r="E35" s="9">
        <v>101.9</v>
      </c>
      <c r="F35" s="9">
        <f>C35/B35*100</f>
        <v>81.21514302603511</v>
      </c>
      <c r="G35" s="22">
        <f>C35/D35*100</f>
        <v>19.919314170448814</v>
      </c>
      <c r="H35" s="9">
        <f>F35-E35</f>
        <v>-20.684856973964898</v>
      </c>
    </row>
    <row r="36" spans="1:8" ht="14.25" hidden="1">
      <c r="A36" s="30"/>
      <c r="B36" s="31"/>
      <c r="C36" s="31"/>
      <c r="D36" s="31"/>
      <c r="E36" s="32"/>
      <c r="F36" s="32"/>
      <c r="G36" s="33"/>
      <c r="H36" s="32"/>
    </row>
    <row r="37" spans="1:8" ht="4.5" customHeight="1">
      <c r="A37" s="30"/>
      <c r="B37" s="31"/>
      <c r="C37" s="31"/>
      <c r="D37" s="31"/>
      <c r="E37" s="32"/>
      <c r="F37" s="32"/>
      <c r="G37" s="33"/>
      <c r="H37" s="32"/>
    </row>
    <row r="38" spans="1:8" ht="17.25" customHeight="1">
      <c r="A38" s="34" t="s">
        <v>18</v>
      </c>
      <c r="B38" s="31"/>
      <c r="C38" s="31"/>
      <c r="D38" s="31"/>
      <c r="E38" s="32"/>
      <c r="F38" s="32"/>
      <c r="G38" s="33"/>
      <c r="H38" s="32"/>
    </row>
    <row r="39" spans="1:8" ht="18.75">
      <c r="A39" s="34" t="s">
        <v>19</v>
      </c>
      <c r="B39" s="31"/>
      <c r="C39" s="31"/>
      <c r="D39" s="31"/>
      <c r="E39" s="32"/>
      <c r="F39" s="32"/>
      <c r="G39" s="33"/>
      <c r="H39" s="32"/>
    </row>
    <row r="40" spans="1:8" ht="18.75">
      <c r="A40" s="35" t="s">
        <v>20</v>
      </c>
      <c r="B40" s="31"/>
      <c r="C40" s="31"/>
      <c r="D40" s="31"/>
      <c r="E40" s="32"/>
      <c r="F40" s="43" t="s">
        <v>21</v>
      </c>
      <c r="G40" s="43"/>
      <c r="H40" s="43"/>
    </row>
  </sheetData>
  <sheetProtection selectLockedCells="1" selectUnlockedCells="1"/>
  <mergeCells count="13">
    <mergeCell ref="A8:A9"/>
    <mergeCell ref="B8:B9"/>
    <mergeCell ref="C8:C9"/>
    <mergeCell ref="D8:D9"/>
    <mergeCell ref="F1:H1"/>
    <mergeCell ref="E8:E9"/>
    <mergeCell ref="F8:F9"/>
    <mergeCell ref="G8:G9"/>
    <mergeCell ref="H8:H9"/>
    <mergeCell ref="F40:H40"/>
    <mergeCell ref="A2:H2"/>
    <mergeCell ref="A3:H3"/>
    <mergeCell ref="A6:H6"/>
  </mergeCells>
  <printOptions horizontalCentered="1"/>
  <pageMargins left="0" right="0" top="0" bottom="0" header="0.11811023622047245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2014-06-05T13:15:51Z</cp:lastPrinted>
  <dcterms:created xsi:type="dcterms:W3CDTF">2013-06-17T11:00:05Z</dcterms:created>
  <dcterms:modified xsi:type="dcterms:W3CDTF">2014-06-05T13:16:37Z</dcterms:modified>
  <cp:category/>
  <cp:version/>
  <cp:contentType/>
  <cp:contentStatus/>
</cp:coreProperties>
</file>