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951"/>
  </bookViews>
  <sheets>
    <sheet name="поселения" sheetId="1" r:id="rId1"/>
    <sheet name="ЦЗН" sheetId="2" r:id="rId2"/>
    <sheet name="Лист1" sheetId="3" r:id="rId3"/>
  </sheets>
  <definedNames>
    <definedName name="Excel_BuiltIn_Print_Titles" localSheetId="0">поселения!$A$8:$A$9</definedName>
    <definedName name="_xlnm.Print_Titles" localSheetId="0">поселения!$8:$9</definedName>
    <definedName name="_xlnm.Print_Area" localSheetId="0">поселения!$A$1:$H$51</definedName>
  </definedNames>
  <calcPr calcId="124519"/>
</workbook>
</file>

<file path=xl/calcChain.xml><?xml version="1.0" encoding="utf-8"?>
<calcChain xmlns="http://schemas.openxmlformats.org/spreadsheetml/2006/main">
  <c r="F41" i="1"/>
  <c r="F42"/>
  <c r="H41"/>
  <c r="H42"/>
  <c r="G12"/>
  <c r="G13"/>
  <c r="G14"/>
  <c r="G15"/>
  <c r="G16"/>
  <c r="G17"/>
  <c r="G18"/>
  <c r="G20"/>
  <c r="G21"/>
  <c r="G23"/>
  <c r="G24"/>
  <c r="G25"/>
  <c r="G26"/>
  <c r="G27"/>
  <c r="G28"/>
  <c r="G29"/>
  <c r="G30"/>
  <c r="G31"/>
  <c r="G33"/>
  <c r="G34"/>
  <c r="G35"/>
  <c r="G36"/>
  <c r="G37"/>
  <c r="G38"/>
  <c r="G39"/>
  <c r="G40"/>
  <c r="G41"/>
  <c r="G42"/>
  <c r="G44"/>
  <c r="G46"/>
  <c r="F12"/>
  <c r="H12" s="1"/>
  <c r="F13"/>
  <c r="H13" s="1"/>
  <c r="F14"/>
  <c r="H14" s="1"/>
  <c r="F15"/>
  <c r="H15" s="1"/>
  <c r="F16"/>
  <c r="H16" s="1"/>
  <c r="F17"/>
  <c r="H17" s="1"/>
  <c r="F18"/>
  <c r="H18" s="1"/>
  <c r="F20"/>
  <c r="H20"/>
  <c r="F21"/>
  <c r="H21"/>
  <c r="F23"/>
  <c r="H23"/>
  <c r="F24"/>
  <c r="H24"/>
  <c r="F25"/>
  <c r="H25"/>
  <c r="F26"/>
  <c r="H26"/>
  <c r="F27"/>
  <c r="H27"/>
  <c r="F28"/>
  <c r="H28"/>
  <c r="F29"/>
  <c r="H29"/>
  <c r="F30"/>
  <c r="H30"/>
  <c r="F31"/>
  <c r="H31"/>
  <c r="F33"/>
  <c r="H33"/>
  <c r="F34"/>
  <c r="H34"/>
  <c r="F35"/>
  <c r="H35"/>
  <c r="F36"/>
  <c r="H36"/>
  <c r="F37"/>
  <c r="H37" s="1"/>
  <c r="F38"/>
  <c r="H38" s="1"/>
  <c r="F39"/>
  <c r="H39" s="1"/>
  <c r="F40"/>
  <c r="H40" s="1"/>
  <c r="F44"/>
  <c r="H44" s="1"/>
  <c r="F46"/>
  <c r="H46" s="1"/>
  <c r="G11"/>
  <c r="F11"/>
  <c r="H11" s="1"/>
</calcChain>
</file>

<file path=xl/sharedStrings.xml><?xml version="1.0" encoding="utf-8"?>
<sst xmlns="http://schemas.openxmlformats.org/spreadsheetml/2006/main" count="94" uniqueCount="59">
  <si>
    <t>Показатель, единица измерения</t>
  </si>
  <si>
    <t>Факт январь- сентябрь 2012г.</t>
  </si>
  <si>
    <t>Факт январь-сентябрь 2013г.</t>
  </si>
  <si>
    <t>Прогноз на 2013год</t>
  </si>
  <si>
    <t>Прогнозируемый темп роста,%</t>
  </si>
  <si>
    <t>Темп роста 2013г. к 2012г., %</t>
  </si>
  <si>
    <t>Процент выполнения прогноза 2013года</t>
  </si>
  <si>
    <t xml:space="preserve">Отклонение фактического темпа роста от </t>
  </si>
  <si>
    <t>Численность зарегистрированных безработных, чел.</t>
  </si>
  <si>
    <t>Кореновское городское поселение</t>
  </si>
  <si>
    <t>Братковское сельское поселение</t>
  </si>
  <si>
    <t>Бураковское сельское поселение</t>
  </si>
  <si>
    <t>Дядьковское сельское поселение</t>
  </si>
  <si>
    <t>Журавское сельское поселение</t>
  </si>
  <si>
    <t>Новоберезанское сельское поселение</t>
  </si>
  <si>
    <t>Платнировское сельское поселение</t>
  </si>
  <si>
    <t>Пролетарское сельское поселение</t>
  </si>
  <si>
    <t>Раздольненское сельское поселение</t>
  </si>
  <si>
    <t>Сергиевское сельское поселение</t>
  </si>
  <si>
    <t>Уровень регистрируемой безработицы, в % к численности трудоспособного населения в трудоспособном возрасте</t>
  </si>
  <si>
    <t>Новоберезанскоесельское поселение</t>
  </si>
  <si>
    <t>Прибыль прибыльных предприятий, млн. рублей</t>
  </si>
  <si>
    <t>Производство и распределение электроэнергии, газа и воды (E) , млн.руб.</t>
  </si>
  <si>
    <t>в том числе по крупным и средним предприятиям, млн.руб.</t>
  </si>
  <si>
    <t>Обрабатывающие производства (D), млн.руб.</t>
  </si>
  <si>
    <t>Производство основных видов промышленной продукции в натуральном выражении</t>
  </si>
  <si>
    <t>Хлеб и хлебобулочные изделия, тыс.тонн</t>
  </si>
  <si>
    <t>Кондитерские изделия, тыс. тонн</t>
  </si>
  <si>
    <t>Производство основных видов сельскохозяйственной продукции</t>
  </si>
  <si>
    <t xml:space="preserve">Мясо в живой массе - всего, тыс. тонн </t>
  </si>
  <si>
    <t>в том числе сельскохозяйственных организаций</t>
  </si>
  <si>
    <t>в том числе крестьянских (фермерских) хозяйств и хозяйств индивидуальных предпринимателей</t>
  </si>
  <si>
    <t>в том числе в личных подсобных хозяйствах</t>
  </si>
  <si>
    <t>Молоко- всего, тыс. тонн</t>
  </si>
  <si>
    <t>Яйца- всего, млн. штук</t>
  </si>
  <si>
    <t xml:space="preserve">Численность поголовья сельскохозяйственных животных  </t>
  </si>
  <si>
    <t>Крупный рогатый скот, голов</t>
  </si>
  <si>
    <t>Птица, тысяч голов</t>
  </si>
  <si>
    <t>Оборот розничной торговли,  млн. руб.</t>
  </si>
  <si>
    <t>Оборот общественного питания, млн. руб.</t>
  </si>
  <si>
    <t>Объем платных услуг населению, млн. руб.</t>
  </si>
  <si>
    <t>Объем инвестиций в основной капитал за счет всех источников финансирования, млн. руб.</t>
  </si>
  <si>
    <t>Объем работ, выполненных собственными силами по виду деятельности строительство, тыс. руб.</t>
  </si>
  <si>
    <t>Ввод в эксплуатацию:</t>
  </si>
  <si>
    <t>жилых домов предприятиями всех форм собственности, тыс. кв. м общей площади</t>
  </si>
  <si>
    <t>Малый бизнес</t>
  </si>
  <si>
    <t>Количество субъектов малого предпринимательства в расчете на 1000 человек населения, единиц</t>
  </si>
  <si>
    <t>Разработка индикативного плана</t>
  </si>
  <si>
    <t>Факт январь-сентябрь 2012г.</t>
  </si>
  <si>
    <t>Факт январь- сентябрь 2013г.</t>
  </si>
  <si>
    <t>9 месяцев</t>
  </si>
  <si>
    <t>в том числе по кругу крупных и средних, тыс.руб.</t>
  </si>
  <si>
    <t xml:space="preserve">Итоги выполнения Индикативного плана (прогноза)  социально-экономического развития Платнировского сельского поселения Кореновского района за 9 месяцев 2013 года </t>
  </si>
  <si>
    <t>1,2</t>
  </si>
  <si>
    <t xml:space="preserve">ПРИЛОЖЕНИЕ                                                                            к проекту решения Совета                                                   Платнировского сельского                                              поселения Кореновского района                                                 от ____________года № </t>
  </si>
  <si>
    <t>Глава Платнировского</t>
  </si>
  <si>
    <t>сельского поселения</t>
  </si>
  <si>
    <t xml:space="preserve">Кореновского района                                               </t>
  </si>
  <si>
    <t xml:space="preserve"> Л.Н. Богославец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</si>
</sst>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6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11"/>
      <color indexed="8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color indexed="8"/>
      <name val="Times New Roman"/>
      <family val="1"/>
    </font>
    <font>
      <b/>
      <sz val="10"/>
      <name val="Times New Roman"/>
      <family val="1"/>
      <charset val="1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2" borderId="0" xfId="0" applyFont="1" applyFill="1"/>
    <xf numFmtId="1" fontId="1" fillId="0" borderId="0" xfId="0" applyNumberFormat="1" applyFont="1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wrapText="1"/>
    </xf>
    <xf numFmtId="1" fontId="6" fillId="0" borderId="6" xfId="0" applyNumberFormat="1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 wrapText="1"/>
    </xf>
    <xf numFmtId="164" fontId="7" fillId="0" borderId="2" xfId="0" applyNumberFormat="1" applyFont="1" applyFill="1" applyBorder="1" applyAlignment="1">
      <alignment horizontal="center" wrapText="1"/>
    </xf>
    <xf numFmtId="164" fontId="7" fillId="0" borderId="6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center" wrapText="1"/>
    </xf>
    <xf numFmtId="164" fontId="7" fillId="2" borderId="8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justify" vertical="top" wrapText="1"/>
    </xf>
    <xf numFmtId="2" fontId="11" fillId="0" borderId="12" xfId="0" applyNumberFormat="1" applyFont="1" applyFill="1" applyBorder="1" applyAlignment="1">
      <alignment horizontal="center"/>
    </xf>
    <xf numFmtId="2" fontId="2" fillId="0" borderId="0" xfId="0" applyNumberFormat="1" applyFont="1"/>
    <xf numFmtId="2" fontId="7" fillId="0" borderId="12" xfId="0" applyNumberFormat="1" applyFont="1" applyFill="1" applyBorder="1" applyAlignment="1">
      <alignment horizontal="center"/>
    </xf>
    <xf numFmtId="2" fontId="1" fillId="0" borderId="0" xfId="0" applyNumberFormat="1" applyFont="1"/>
    <xf numFmtId="1" fontId="1" fillId="0" borderId="0" xfId="0" applyNumberFormat="1" applyFont="1" applyFill="1"/>
    <xf numFmtId="2" fontId="1" fillId="0" borderId="0" xfId="0" applyNumberFormat="1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wrapText="1"/>
    </xf>
    <xf numFmtId="1" fontId="6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/>
    <xf numFmtId="164" fontId="10" fillId="0" borderId="12" xfId="0" applyNumberFormat="1" applyFont="1" applyFill="1" applyBorder="1" applyAlignment="1">
      <alignment horizontal="center"/>
    </xf>
    <xf numFmtId="2" fontId="1" fillId="0" borderId="12" xfId="0" applyNumberFormat="1" applyFont="1" applyFill="1" applyBorder="1"/>
    <xf numFmtId="164" fontId="2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vertical="top" wrapText="1"/>
    </xf>
    <xf numFmtId="2" fontId="10" fillId="0" borderId="12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vertical="center" wrapText="1"/>
    </xf>
    <xf numFmtId="164" fontId="13" fillId="0" borderId="12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justify"/>
    </xf>
    <xf numFmtId="164" fontId="1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1" fillId="3" borderId="12" xfId="0" applyNumberFormat="1" applyFont="1" applyFill="1" applyBorder="1" applyAlignment="1">
      <alignment horizontal="center"/>
    </xf>
    <xf numFmtId="164" fontId="10" fillId="3" borderId="12" xfId="0" applyNumberFormat="1" applyFont="1" applyFill="1" applyBorder="1" applyAlignment="1">
      <alignment horizontal="center"/>
    </xf>
    <xf numFmtId="164" fontId="13" fillId="3" borderId="12" xfId="0" applyNumberFormat="1" applyFont="1" applyFill="1" applyBorder="1" applyAlignment="1">
      <alignment horizontal="center"/>
    </xf>
    <xf numFmtId="165" fontId="13" fillId="3" borderId="12" xfId="0" applyNumberFormat="1" applyFont="1" applyFill="1" applyBorder="1" applyAlignment="1">
      <alignment horizontal="center"/>
    </xf>
    <xf numFmtId="165" fontId="10" fillId="3" borderId="12" xfId="0" applyNumberFormat="1" applyFont="1" applyFill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/>
    </xf>
    <xf numFmtId="2" fontId="13" fillId="3" borderId="12" xfId="0" applyNumberFormat="1" applyFont="1" applyFill="1" applyBorder="1" applyAlignment="1">
      <alignment horizontal="center"/>
    </xf>
    <xf numFmtId="2" fontId="10" fillId="3" borderId="12" xfId="0" applyNumberFormat="1" applyFont="1" applyFill="1" applyBorder="1" applyAlignment="1">
      <alignment horizontal="center"/>
    </xf>
    <xf numFmtId="1" fontId="10" fillId="3" borderId="12" xfId="0" applyNumberFormat="1" applyFont="1" applyFill="1" applyBorder="1" applyAlignment="1">
      <alignment horizontal="center"/>
    </xf>
    <xf numFmtId="164" fontId="6" fillId="3" borderId="1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A3935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1"/>
  <sheetViews>
    <sheetView showGridLines="0" tabSelected="1" view="pageBreakPreview" topLeftCell="A5" zoomScaleSheetLayoutView="100" workbookViewId="0">
      <selection activeCell="B22" sqref="B22:C37"/>
    </sheetView>
  </sheetViews>
  <sheetFormatPr defaultRowHeight="12.75"/>
  <cols>
    <col min="1" max="1" width="60.85546875" style="1" customWidth="1"/>
    <col min="2" max="2" width="9" style="2" customWidth="1"/>
    <col min="3" max="3" width="8.85546875" style="3" customWidth="1"/>
    <col min="4" max="4" width="9.7109375" style="47" customWidth="1"/>
    <col min="5" max="5" width="8.85546875" style="2" customWidth="1"/>
    <col min="6" max="8" width="9.7109375" style="2" customWidth="1"/>
    <col min="9" max="10" width="9.140625" style="4"/>
    <col min="11" max="16384" width="9.140625" style="2"/>
  </cols>
  <sheetData>
    <row r="1" spans="1:10" s="75" customFormat="1" hidden="1">
      <c r="A1" s="87"/>
      <c r="B1" s="87"/>
      <c r="C1" s="87"/>
      <c r="D1" s="87"/>
      <c r="E1" s="87"/>
      <c r="F1" s="87"/>
      <c r="G1" s="87"/>
      <c r="H1" s="87"/>
      <c r="I1" s="74"/>
      <c r="J1" s="74"/>
    </row>
    <row r="2" spans="1:10" s="75" customFormat="1" ht="51" hidden="1" customHeight="1">
      <c r="A2" s="87"/>
      <c r="B2" s="87"/>
      <c r="C2" s="87"/>
      <c r="D2" s="87"/>
      <c r="E2" s="87"/>
      <c r="F2" s="87"/>
      <c r="G2" s="87"/>
      <c r="H2" s="87"/>
      <c r="I2" s="74"/>
      <c r="J2" s="74"/>
    </row>
    <row r="3" spans="1:10" s="75" customFormat="1" ht="43.5" hidden="1" customHeight="1">
      <c r="A3" s="76"/>
      <c r="B3" s="76"/>
      <c r="C3" s="76"/>
      <c r="D3" s="76"/>
      <c r="E3" s="76"/>
      <c r="F3" s="76"/>
      <c r="G3" s="76"/>
      <c r="H3" s="76"/>
      <c r="I3" s="74"/>
      <c r="J3" s="74"/>
    </row>
    <row r="4" spans="1:10" s="75" customFormat="1" ht="36.75" hidden="1" customHeight="1">
      <c r="A4" s="77"/>
      <c r="B4" s="73"/>
      <c r="C4" s="78"/>
      <c r="D4" s="79"/>
      <c r="E4" s="73"/>
      <c r="F4" s="73"/>
      <c r="G4" s="73"/>
      <c r="H4" s="73"/>
      <c r="I4" s="74"/>
      <c r="J4" s="74"/>
    </row>
    <row r="5" spans="1:10" s="75" customFormat="1" ht="138.75" customHeight="1">
      <c r="A5" s="80"/>
      <c r="B5" s="80"/>
      <c r="C5" s="80"/>
      <c r="D5" s="80"/>
      <c r="E5" s="90" t="s">
        <v>54</v>
      </c>
      <c r="F5" s="90"/>
      <c r="G5" s="90"/>
      <c r="H5" s="90"/>
      <c r="I5" s="74"/>
      <c r="J5" s="74"/>
    </row>
    <row r="6" spans="1:10" ht="48" customHeight="1">
      <c r="A6" s="88" t="s">
        <v>52</v>
      </c>
      <c r="B6" s="88"/>
      <c r="C6" s="88"/>
      <c r="D6" s="88"/>
      <c r="E6" s="88"/>
      <c r="F6" s="88"/>
      <c r="G6" s="88"/>
      <c r="H6" s="88"/>
    </row>
    <row r="7" spans="1:10" ht="22.5" customHeight="1">
      <c r="A7" s="5"/>
      <c r="B7" s="6"/>
      <c r="C7" s="5"/>
      <c r="D7" s="45"/>
      <c r="E7" s="6"/>
      <c r="F7" s="6"/>
      <c r="G7" s="6"/>
      <c r="H7" s="6"/>
    </row>
    <row r="8" spans="1:10" s="1" customFormat="1" ht="14.1" customHeight="1">
      <c r="A8" s="89" t="s">
        <v>0</v>
      </c>
      <c r="B8" s="85" t="s">
        <v>1</v>
      </c>
      <c r="C8" s="85" t="s">
        <v>2</v>
      </c>
      <c r="D8" s="91" t="s">
        <v>3</v>
      </c>
      <c r="E8" s="85" t="s">
        <v>4</v>
      </c>
      <c r="F8" s="85" t="s">
        <v>5</v>
      </c>
      <c r="G8" s="85" t="s">
        <v>6</v>
      </c>
      <c r="H8" s="86" t="s">
        <v>7</v>
      </c>
      <c r="I8" s="48"/>
      <c r="J8" s="48"/>
    </row>
    <row r="9" spans="1:10" s="1" customFormat="1" ht="47.25" customHeight="1">
      <c r="A9" s="89"/>
      <c r="B9" s="85"/>
      <c r="C9" s="85"/>
      <c r="D9" s="91"/>
      <c r="E9" s="85"/>
      <c r="F9" s="85"/>
      <c r="G9" s="85"/>
      <c r="H9" s="86"/>
      <c r="I9" s="48"/>
      <c r="J9" s="48"/>
    </row>
    <row r="10" spans="1:10" s="1" customFormat="1" ht="12" customHeight="1">
      <c r="A10" s="50">
        <v>1</v>
      </c>
      <c r="B10" s="50">
        <v>2</v>
      </c>
      <c r="C10" s="50">
        <v>3</v>
      </c>
      <c r="D10" s="52">
        <v>4</v>
      </c>
      <c r="E10" s="51">
        <v>5</v>
      </c>
      <c r="F10" s="51">
        <v>6</v>
      </c>
      <c r="G10" s="51">
        <v>7</v>
      </c>
      <c r="H10" s="53">
        <v>8</v>
      </c>
      <c r="I10" s="48"/>
      <c r="J10" s="48"/>
    </row>
    <row r="11" spans="1:10" s="1" customFormat="1" ht="15.75" customHeight="1">
      <c r="A11" s="54" t="s">
        <v>8</v>
      </c>
      <c r="B11" s="55">
        <v>86</v>
      </c>
      <c r="C11" s="55">
        <v>71</v>
      </c>
      <c r="D11" s="46">
        <v>38</v>
      </c>
      <c r="E11" s="56">
        <v>100</v>
      </c>
      <c r="F11" s="56">
        <f>C11/B11*100</f>
        <v>82.558139534883722</v>
      </c>
      <c r="G11" s="56">
        <f>C11/D11*100</f>
        <v>186.84210526315789</v>
      </c>
      <c r="H11" s="56">
        <f>F11-E11</f>
        <v>-17.441860465116278</v>
      </c>
      <c r="I11" s="48"/>
      <c r="J11" s="48"/>
    </row>
    <row r="12" spans="1:10" s="1" customFormat="1" ht="28.5" customHeight="1">
      <c r="A12" s="57" t="s">
        <v>19</v>
      </c>
      <c r="B12" s="58">
        <v>0.5</v>
      </c>
      <c r="C12" s="58">
        <v>0.6</v>
      </c>
      <c r="D12" s="46">
        <v>0.59</v>
      </c>
      <c r="E12" s="56">
        <v>100</v>
      </c>
      <c r="F12" s="56">
        <f t="shared" ref="F12:F46" si="0">C12/B12*100</f>
        <v>120</v>
      </c>
      <c r="G12" s="56">
        <f t="shared" ref="G12:G46" si="1">C12/D12*100</f>
        <v>101.69491525423729</v>
      </c>
      <c r="H12" s="56">
        <f t="shared" ref="H12:H46" si="2">F12-E12</f>
        <v>20</v>
      </c>
      <c r="I12" s="48"/>
      <c r="J12" s="48"/>
    </row>
    <row r="13" spans="1:10" s="1" customFormat="1" ht="17.850000000000001" customHeight="1">
      <c r="A13" s="57" t="s">
        <v>21</v>
      </c>
      <c r="B13" s="58">
        <v>5.9</v>
      </c>
      <c r="C13" s="58">
        <v>10.8</v>
      </c>
      <c r="D13" s="46">
        <v>23.5</v>
      </c>
      <c r="E13" s="56">
        <v>104</v>
      </c>
      <c r="F13" s="56">
        <f t="shared" si="0"/>
        <v>183.05084745762713</v>
      </c>
      <c r="G13" s="56">
        <f t="shared" si="1"/>
        <v>45.957446808510646</v>
      </c>
      <c r="H13" s="56">
        <f t="shared" si="2"/>
        <v>79.050847457627128</v>
      </c>
      <c r="I13" s="48"/>
      <c r="J13" s="48"/>
    </row>
    <row r="14" spans="1:10" s="1" customFormat="1" hidden="1">
      <c r="A14" s="59"/>
      <c r="B14" s="56"/>
      <c r="C14" s="56">
        <v>679444.38</v>
      </c>
      <c r="D14" s="46"/>
      <c r="E14" s="56"/>
      <c r="F14" s="56" t="e">
        <f t="shared" si="0"/>
        <v>#DIV/0!</v>
      </c>
      <c r="G14" s="56" t="e">
        <f t="shared" si="1"/>
        <v>#DIV/0!</v>
      </c>
      <c r="H14" s="56" t="e">
        <f t="shared" si="2"/>
        <v>#DIV/0!</v>
      </c>
      <c r="I14" s="48"/>
      <c r="J14" s="48"/>
    </row>
    <row r="15" spans="1:10" s="1" customFormat="1" ht="28.5">
      <c r="A15" s="54" t="s">
        <v>22</v>
      </c>
      <c r="B15" s="60">
        <v>7.7</v>
      </c>
      <c r="C15" s="60">
        <v>16</v>
      </c>
      <c r="D15" s="61">
        <v>14.67</v>
      </c>
      <c r="E15" s="62">
        <v>115</v>
      </c>
      <c r="F15" s="56">
        <f t="shared" si="0"/>
        <v>207.79220779220776</v>
      </c>
      <c r="G15" s="56">
        <f t="shared" si="1"/>
        <v>109.06612133605999</v>
      </c>
      <c r="H15" s="56">
        <f t="shared" si="2"/>
        <v>92.792207792207762</v>
      </c>
      <c r="I15" s="48"/>
      <c r="J15" s="48"/>
    </row>
    <row r="16" spans="1:10" s="1" customFormat="1" ht="12.75" customHeight="1">
      <c r="A16" s="54" t="s">
        <v>23</v>
      </c>
      <c r="B16" s="60">
        <v>7.7</v>
      </c>
      <c r="C16" s="60">
        <v>16</v>
      </c>
      <c r="D16" s="61">
        <v>14.67</v>
      </c>
      <c r="E16" s="62">
        <v>115</v>
      </c>
      <c r="F16" s="56">
        <f t="shared" si="0"/>
        <v>207.79220779220776</v>
      </c>
      <c r="G16" s="56">
        <f t="shared" si="1"/>
        <v>109.06612133605999</v>
      </c>
      <c r="H16" s="56">
        <f t="shared" si="2"/>
        <v>92.792207792207762</v>
      </c>
      <c r="I16" s="48"/>
      <c r="J16" s="48"/>
    </row>
    <row r="17" spans="1:10" s="1" customFormat="1" ht="14.25">
      <c r="A17" s="63" t="s">
        <v>24</v>
      </c>
      <c r="B17" s="60">
        <v>152.6</v>
      </c>
      <c r="C17" s="60">
        <v>165.5</v>
      </c>
      <c r="D17" s="61">
        <v>65.7</v>
      </c>
      <c r="E17" s="62">
        <v>100</v>
      </c>
      <c r="F17" s="56">
        <f t="shared" si="0"/>
        <v>108.45347313237221</v>
      </c>
      <c r="G17" s="56">
        <f t="shared" si="1"/>
        <v>251.90258751902584</v>
      </c>
      <c r="H17" s="56">
        <f t="shared" si="2"/>
        <v>8.4534731323722099</v>
      </c>
      <c r="I17" s="48"/>
      <c r="J17" s="48"/>
    </row>
    <row r="18" spans="1:10" s="1" customFormat="1" ht="14.25">
      <c r="A18" s="63" t="s">
        <v>23</v>
      </c>
      <c r="B18" s="60">
        <v>152.6</v>
      </c>
      <c r="C18" s="60">
        <v>165.5</v>
      </c>
      <c r="D18" s="61">
        <v>65.7</v>
      </c>
      <c r="E18" s="62">
        <v>100</v>
      </c>
      <c r="F18" s="56">
        <f t="shared" si="0"/>
        <v>108.45347313237221</v>
      </c>
      <c r="G18" s="56">
        <f t="shared" si="1"/>
        <v>251.90258751902584</v>
      </c>
      <c r="H18" s="56">
        <f t="shared" si="2"/>
        <v>8.4534731323722099</v>
      </c>
      <c r="I18" s="48"/>
      <c r="J18" s="48"/>
    </row>
    <row r="19" spans="1:10" s="1" customFormat="1" ht="28.5">
      <c r="A19" s="64" t="s">
        <v>25</v>
      </c>
      <c r="B19" s="56"/>
      <c r="C19" s="56"/>
      <c r="D19" s="46"/>
      <c r="E19" s="56"/>
      <c r="F19" s="56"/>
      <c r="G19" s="56"/>
      <c r="H19" s="56"/>
      <c r="I19" s="48"/>
      <c r="J19" s="48"/>
    </row>
    <row r="20" spans="1:10" s="1" customFormat="1" ht="14.25">
      <c r="A20" s="65" t="s">
        <v>26</v>
      </c>
      <c r="B20" s="66">
        <v>2012.95</v>
      </c>
      <c r="C20" s="66">
        <v>2218.8000000000002</v>
      </c>
      <c r="D20" s="44">
        <v>2620</v>
      </c>
      <c r="E20" s="46">
        <v>104</v>
      </c>
      <c r="F20" s="56">
        <f t="shared" si="0"/>
        <v>110.22628480588193</v>
      </c>
      <c r="G20" s="56">
        <f t="shared" si="1"/>
        <v>84.687022900763367</v>
      </c>
      <c r="H20" s="56">
        <f t="shared" si="2"/>
        <v>6.2262848058819316</v>
      </c>
      <c r="I20" s="48"/>
      <c r="J20" s="48"/>
    </row>
    <row r="21" spans="1:10" s="1" customFormat="1" ht="14.25">
      <c r="A21" s="65" t="s">
        <v>27</v>
      </c>
      <c r="B21" s="60">
        <v>48.35</v>
      </c>
      <c r="C21" s="60">
        <v>42.25</v>
      </c>
      <c r="D21" s="44">
        <v>47.3</v>
      </c>
      <c r="E21" s="56">
        <v>109</v>
      </c>
      <c r="F21" s="56">
        <f t="shared" si="0"/>
        <v>87.383660806618408</v>
      </c>
      <c r="G21" s="56">
        <f t="shared" si="1"/>
        <v>89.323467230443981</v>
      </c>
      <c r="H21" s="56">
        <f t="shared" si="2"/>
        <v>-21.616339193381592</v>
      </c>
      <c r="I21" s="48"/>
      <c r="J21" s="48"/>
    </row>
    <row r="22" spans="1:10" s="1" customFormat="1" ht="28.5">
      <c r="A22" s="67" t="s">
        <v>28</v>
      </c>
      <c r="B22" s="102"/>
      <c r="C22" s="103"/>
      <c r="D22" s="44"/>
      <c r="E22" s="56"/>
      <c r="F22" s="56"/>
      <c r="G22" s="56"/>
      <c r="H22" s="56"/>
      <c r="I22" s="48"/>
      <c r="J22" s="48"/>
    </row>
    <row r="23" spans="1:10" s="1" customFormat="1" ht="13.5" customHeight="1">
      <c r="A23" s="69" t="s">
        <v>29</v>
      </c>
      <c r="B23" s="103">
        <v>8.5</v>
      </c>
      <c r="C23" s="103">
        <v>8.6</v>
      </c>
      <c r="D23" s="44">
        <v>11.43</v>
      </c>
      <c r="E23" s="56">
        <v>106</v>
      </c>
      <c r="F23" s="56">
        <f t="shared" si="0"/>
        <v>101.17647058823529</v>
      </c>
      <c r="G23" s="56">
        <f t="shared" si="1"/>
        <v>75.240594925634298</v>
      </c>
      <c r="H23" s="56">
        <f t="shared" si="2"/>
        <v>-4.8235294117647101</v>
      </c>
      <c r="I23" s="48"/>
      <c r="J23" s="48"/>
    </row>
    <row r="24" spans="1:10" s="1" customFormat="1" ht="13.5" customHeight="1">
      <c r="A24" s="69" t="s">
        <v>30</v>
      </c>
      <c r="B24" s="104">
        <v>7.2</v>
      </c>
      <c r="C24" s="103">
        <v>7.18</v>
      </c>
      <c r="D24" s="44">
        <v>9.8000000000000007</v>
      </c>
      <c r="E24" s="56">
        <v>107</v>
      </c>
      <c r="F24" s="56">
        <f t="shared" si="0"/>
        <v>99.722222222222214</v>
      </c>
      <c r="G24" s="56">
        <f t="shared" si="1"/>
        <v>73.265306122448976</v>
      </c>
      <c r="H24" s="56">
        <f t="shared" si="2"/>
        <v>-7.2777777777777857</v>
      </c>
      <c r="I24" s="48"/>
      <c r="J24" s="48"/>
    </row>
    <row r="25" spans="1:10" s="1" customFormat="1" ht="29.25" customHeight="1">
      <c r="A25" s="69" t="s">
        <v>31</v>
      </c>
      <c r="B25" s="105">
        <v>0.1</v>
      </c>
      <c r="C25" s="106">
        <v>0.22</v>
      </c>
      <c r="D25" s="44">
        <v>0.03</v>
      </c>
      <c r="E25" s="56">
        <v>100</v>
      </c>
      <c r="F25" s="56">
        <f t="shared" si="0"/>
        <v>219.99999999999997</v>
      </c>
      <c r="G25" s="56">
        <f t="shared" si="1"/>
        <v>733.33333333333337</v>
      </c>
      <c r="H25" s="56">
        <f t="shared" si="2"/>
        <v>119.99999999999997</v>
      </c>
      <c r="I25" s="48"/>
      <c r="J25" s="48"/>
    </row>
    <row r="26" spans="1:10" s="1" customFormat="1" ht="13.5" customHeight="1">
      <c r="A26" s="69" t="s">
        <v>32</v>
      </c>
      <c r="B26" s="104">
        <v>1.2</v>
      </c>
      <c r="C26" s="107" t="s">
        <v>53</v>
      </c>
      <c r="D26" s="44">
        <v>1.6</v>
      </c>
      <c r="E26" s="56">
        <v>100</v>
      </c>
      <c r="F26" s="56">
        <f t="shared" si="0"/>
        <v>100</v>
      </c>
      <c r="G26" s="56">
        <f t="shared" si="1"/>
        <v>74.999999999999986</v>
      </c>
      <c r="H26" s="56">
        <f t="shared" si="2"/>
        <v>0</v>
      </c>
      <c r="I26" s="48"/>
      <c r="J26" s="48"/>
    </row>
    <row r="27" spans="1:10" s="1" customFormat="1" ht="13.5" customHeight="1">
      <c r="A27" s="69" t="s">
        <v>33</v>
      </c>
      <c r="B27" s="106">
        <v>1.155</v>
      </c>
      <c r="C27" s="106">
        <v>1.425</v>
      </c>
      <c r="D27" s="44">
        <v>1.9</v>
      </c>
      <c r="E27" s="56">
        <v>100</v>
      </c>
      <c r="F27" s="56">
        <f t="shared" si="0"/>
        <v>123.37662337662339</v>
      </c>
      <c r="G27" s="56">
        <f t="shared" si="1"/>
        <v>75.000000000000014</v>
      </c>
      <c r="H27" s="56">
        <f t="shared" si="2"/>
        <v>23.376623376623385</v>
      </c>
      <c r="I27" s="48"/>
      <c r="J27" s="48"/>
    </row>
    <row r="28" spans="1:10" s="1" customFormat="1" ht="28.5" customHeight="1">
      <c r="A28" s="69" t="s">
        <v>31</v>
      </c>
      <c r="B28" s="108">
        <v>0.03</v>
      </c>
      <c r="C28" s="106">
        <v>0.22500000000000001</v>
      </c>
      <c r="D28" s="44">
        <v>0.3</v>
      </c>
      <c r="E28" s="56">
        <v>100</v>
      </c>
      <c r="F28" s="56">
        <f t="shared" si="0"/>
        <v>750.00000000000011</v>
      </c>
      <c r="G28" s="56">
        <f t="shared" si="1"/>
        <v>75</v>
      </c>
      <c r="H28" s="56">
        <f t="shared" si="2"/>
        <v>650.00000000000011</v>
      </c>
      <c r="I28" s="48"/>
      <c r="J28" s="48"/>
    </row>
    <row r="29" spans="1:10" s="1" customFormat="1" ht="13.5" customHeight="1">
      <c r="A29" s="69" t="s">
        <v>32</v>
      </c>
      <c r="B29" s="105">
        <v>1.125</v>
      </c>
      <c r="C29" s="106">
        <v>1.2</v>
      </c>
      <c r="D29" s="44">
        <v>1.6</v>
      </c>
      <c r="E29" s="56">
        <v>100</v>
      </c>
      <c r="F29" s="56">
        <f t="shared" si="0"/>
        <v>106.66666666666667</v>
      </c>
      <c r="G29" s="56">
        <f t="shared" si="1"/>
        <v>74.999999999999986</v>
      </c>
      <c r="H29" s="56">
        <f t="shared" si="2"/>
        <v>6.6666666666666714</v>
      </c>
      <c r="I29" s="48"/>
      <c r="J29" s="48"/>
    </row>
    <row r="30" spans="1:10" s="1" customFormat="1" ht="13.5" customHeight="1">
      <c r="A30" s="69" t="s">
        <v>34</v>
      </c>
      <c r="B30" s="103">
        <v>3.67</v>
      </c>
      <c r="C30" s="109">
        <v>3.67</v>
      </c>
      <c r="D30" s="44">
        <v>4.9000000000000004</v>
      </c>
      <c r="E30" s="56">
        <v>100</v>
      </c>
      <c r="F30" s="56">
        <f t="shared" si="0"/>
        <v>100</v>
      </c>
      <c r="G30" s="56">
        <f t="shared" si="1"/>
        <v>74.897959183673464</v>
      </c>
      <c r="H30" s="56">
        <f t="shared" si="2"/>
        <v>0</v>
      </c>
      <c r="I30" s="48"/>
      <c r="J30" s="48"/>
    </row>
    <row r="31" spans="1:10" s="1" customFormat="1" ht="13.5" customHeight="1">
      <c r="A31" s="69" t="s">
        <v>32</v>
      </c>
      <c r="B31" s="103">
        <v>3.67</v>
      </c>
      <c r="C31" s="109">
        <v>3.67</v>
      </c>
      <c r="D31" s="44">
        <v>4.9000000000000004</v>
      </c>
      <c r="E31" s="56">
        <v>100</v>
      </c>
      <c r="F31" s="56">
        <f t="shared" si="0"/>
        <v>100</v>
      </c>
      <c r="G31" s="56">
        <f t="shared" si="1"/>
        <v>74.897959183673464</v>
      </c>
      <c r="H31" s="56">
        <f t="shared" si="2"/>
        <v>0</v>
      </c>
      <c r="I31" s="48"/>
      <c r="J31" s="48"/>
    </row>
    <row r="32" spans="1:10" s="1" customFormat="1" ht="23.1" customHeight="1">
      <c r="A32" s="71" t="s">
        <v>35</v>
      </c>
      <c r="B32" s="102"/>
      <c r="C32" s="109"/>
      <c r="D32" s="44"/>
      <c r="E32" s="68"/>
      <c r="F32" s="56"/>
      <c r="G32" s="56"/>
      <c r="H32" s="56"/>
      <c r="I32" s="48"/>
      <c r="J32" s="48"/>
    </row>
    <row r="33" spans="1:10" s="1" customFormat="1" ht="13.5" customHeight="1">
      <c r="A33" s="69" t="s">
        <v>36</v>
      </c>
      <c r="B33" s="110">
        <v>662</v>
      </c>
      <c r="C33" s="110">
        <v>763</v>
      </c>
      <c r="D33" s="44">
        <v>763</v>
      </c>
      <c r="E33" s="56">
        <v>100</v>
      </c>
      <c r="F33" s="56">
        <f t="shared" si="0"/>
        <v>115.25679758308156</v>
      </c>
      <c r="G33" s="56">
        <f t="shared" si="1"/>
        <v>100</v>
      </c>
      <c r="H33" s="56">
        <f t="shared" si="2"/>
        <v>15.256797583081564</v>
      </c>
      <c r="I33" s="48"/>
      <c r="J33" s="48"/>
    </row>
    <row r="34" spans="1:10" s="1" customFormat="1" ht="29.1" customHeight="1">
      <c r="A34" s="69" t="s">
        <v>31</v>
      </c>
      <c r="B34" s="110">
        <v>11</v>
      </c>
      <c r="C34" s="110">
        <v>23</v>
      </c>
      <c r="D34" s="44">
        <v>23</v>
      </c>
      <c r="E34" s="56">
        <v>100</v>
      </c>
      <c r="F34" s="56">
        <f t="shared" si="0"/>
        <v>209.09090909090909</v>
      </c>
      <c r="G34" s="56">
        <f t="shared" si="1"/>
        <v>100</v>
      </c>
      <c r="H34" s="56">
        <f t="shared" si="2"/>
        <v>109.09090909090909</v>
      </c>
      <c r="I34" s="48"/>
      <c r="J34" s="48"/>
    </row>
    <row r="35" spans="1:10" s="1" customFormat="1" ht="13.5" customHeight="1">
      <c r="A35" s="69" t="s">
        <v>32</v>
      </c>
      <c r="B35" s="110">
        <v>651</v>
      </c>
      <c r="C35" s="110">
        <v>740</v>
      </c>
      <c r="D35" s="44">
        <v>740</v>
      </c>
      <c r="E35" s="56">
        <v>100</v>
      </c>
      <c r="F35" s="56">
        <f t="shared" si="0"/>
        <v>113.67127496159755</v>
      </c>
      <c r="G35" s="56">
        <f t="shared" si="1"/>
        <v>100</v>
      </c>
      <c r="H35" s="56">
        <f t="shared" si="2"/>
        <v>13.671274961597547</v>
      </c>
      <c r="I35" s="48"/>
      <c r="J35" s="48"/>
    </row>
    <row r="36" spans="1:10" s="1" customFormat="1" ht="14.25" customHeight="1">
      <c r="A36" s="69" t="s">
        <v>37</v>
      </c>
      <c r="B36" s="110">
        <v>549.75</v>
      </c>
      <c r="C36" s="110">
        <v>795</v>
      </c>
      <c r="D36" s="44">
        <v>39</v>
      </c>
      <c r="E36" s="56">
        <v>106</v>
      </c>
      <c r="F36" s="56">
        <f t="shared" si="0"/>
        <v>144.61118690313779</v>
      </c>
      <c r="G36" s="56">
        <f t="shared" si="1"/>
        <v>2038.4615384615383</v>
      </c>
      <c r="H36" s="56">
        <f t="shared" si="2"/>
        <v>38.611186903137792</v>
      </c>
      <c r="I36" s="48"/>
      <c r="J36" s="48"/>
    </row>
    <row r="37" spans="1:10" s="1" customFormat="1" ht="14.25">
      <c r="A37" s="54" t="s">
        <v>38</v>
      </c>
      <c r="B37" s="111">
        <v>503.3</v>
      </c>
      <c r="C37" s="111">
        <v>557</v>
      </c>
      <c r="D37" s="46">
        <v>761.38</v>
      </c>
      <c r="E37" s="56">
        <v>110</v>
      </c>
      <c r="F37" s="56">
        <f t="shared" si="0"/>
        <v>110.6695807669382</v>
      </c>
      <c r="G37" s="56">
        <f t="shared" si="1"/>
        <v>73.156636633481313</v>
      </c>
      <c r="H37" s="56">
        <f t="shared" si="2"/>
        <v>0.66958076693819635</v>
      </c>
      <c r="I37" s="48"/>
      <c r="J37" s="48"/>
    </row>
    <row r="38" spans="1:10" s="1" customFormat="1" ht="14.25">
      <c r="A38" s="54" t="s">
        <v>39</v>
      </c>
      <c r="B38" s="58">
        <v>7.5</v>
      </c>
      <c r="C38" s="58">
        <v>8.3000000000000007</v>
      </c>
      <c r="D38" s="46">
        <v>10.33</v>
      </c>
      <c r="E38" s="56">
        <v>111</v>
      </c>
      <c r="F38" s="56">
        <f t="shared" si="0"/>
        <v>110.66666666666667</v>
      </c>
      <c r="G38" s="56">
        <f t="shared" si="1"/>
        <v>80.348499515972904</v>
      </c>
      <c r="H38" s="56">
        <f t="shared" si="2"/>
        <v>-0.3333333333333286</v>
      </c>
      <c r="I38" s="48"/>
      <c r="J38" s="48"/>
    </row>
    <row r="39" spans="1:10" s="1" customFormat="1" ht="14.25">
      <c r="A39" s="54" t="s">
        <v>40</v>
      </c>
      <c r="B39" s="58">
        <v>11.2</v>
      </c>
      <c r="C39" s="58">
        <v>11.2</v>
      </c>
      <c r="D39" s="46">
        <v>24.6</v>
      </c>
      <c r="E39" s="56">
        <v>113</v>
      </c>
      <c r="F39" s="56">
        <f t="shared" si="0"/>
        <v>100</v>
      </c>
      <c r="G39" s="56">
        <f t="shared" si="1"/>
        <v>45.528455284552841</v>
      </c>
      <c r="H39" s="56">
        <f t="shared" si="2"/>
        <v>-13</v>
      </c>
      <c r="I39" s="48"/>
      <c r="J39" s="48"/>
    </row>
    <row r="40" spans="1:10" s="1" customFormat="1" ht="27" customHeight="1">
      <c r="A40" s="54" t="s">
        <v>41</v>
      </c>
      <c r="B40" s="70">
        <v>17.7</v>
      </c>
      <c r="C40" s="70">
        <v>26.8</v>
      </c>
      <c r="D40" s="44">
        <v>101.5</v>
      </c>
      <c r="E40" s="56">
        <v>369</v>
      </c>
      <c r="F40" s="56">
        <f t="shared" si="0"/>
        <v>151.41242937853107</v>
      </c>
      <c r="G40" s="56">
        <f t="shared" si="1"/>
        <v>26.403940886699505</v>
      </c>
      <c r="H40" s="56">
        <f t="shared" si="2"/>
        <v>-217.58757062146893</v>
      </c>
      <c r="I40" s="48"/>
      <c r="J40" s="48"/>
    </row>
    <row r="41" spans="1:10" s="1" customFormat="1" ht="27.75" customHeight="1">
      <c r="A41" s="54" t="s">
        <v>42</v>
      </c>
      <c r="B41" s="70">
        <v>16</v>
      </c>
      <c r="C41" s="70">
        <v>0</v>
      </c>
      <c r="D41" s="44">
        <v>14</v>
      </c>
      <c r="E41" s="68">
        <v>117</v>
      </c>
      <c r="F41" s="56">
        <f t="shared" si="0"/>
        <v>0</v>
      </c>
      <c r="G41" s="56">
        <f t="shared" si="1"/>
        <v>0</v>
      </c>
      <c r="H41" s="56">
        <f t="shared" si="2"/>
        <v>-117</v>
      </c>
      <c r="I41" s="48"/>
      <c r="J41" s="48"/>
    </row>
    <row r="42" spans="1:10" s="1" customFormat="1" ht="15.75" customHeight="1">
      <c r="A42" s="54" t="s">
        <v>51</v>
      </c>
      <c r="B42" s="60">
        <v>16</v>
      </c>
      <c r="C42" s="60">
        <v>0</v>
      </c>
      <c r="D42" s="44">
        <v>14</v>
      </c>
      <c r="E42" s="56">
        <v>117</v>
      </c>
      <c r="F42" s="56">
        <f t="shared" si="0"/>
        <v>0</v>
      </c>
      <c r="G42" s="56">
        <f t="shared" si="1"/>
        <v>0</v>
      </c>
      <c r="H42" s="56">
        <f t="shared" si="2"/>
        <v>-117</v>
      </c>
      <c r="I42" s="48"/>
      <c r="J42" s="48"/>
    </row>
    <row r="43" spans="1:10" s="1" customFormat="1" ht="14.25">
      <c r="A43" s="64" t="s">
        <v>43</v>
      </c>
      <c r="B43" s="56"/>
      <c r="C43" s="56"/>
      <c r="D43" s="46"/>
      <c r="E43" s="56"/>
      <c r="F43" s="56"/>
      <c r="G43" s="56"/>
      <c r="H43" s="56"/>
      <c r="I43" s="48"/>
      <c r="J43" s="48"/>
    </row>
    <row r="44" spans="1:10" s="1" customFormat="1" ht="28.5">
      <c r="A44" s="57" t="s">
        <v>44</v>
      </c>
      <c r="B44" s="66">
        <v>2.29</v>
      </c>
      <c r="C44" s="66">
        <v>5.47</v>
      </c>
      <c r="D44" s="44">
        <v>7.31</v>
      </c>
      <c r="E44" s="56">
        <v>101</v>
      </c>
      <c r="F44" s="56">
        <f t="shared" si="0"/>
        <v>238.86462882096069</v>
      </c>
      <c r="G44" s="56">
        <f t="shared" si="1"/>
        <v>74.829001367989051</v>
      </c>
      <c r="H44" s="56">
        <f t="shared" si="2"/>
        <v>137.86462882096069</v>
      </c>
      <c r="I44" s="48"/>
      <c r="J44" s="48"/>
    </row>
    <row r="45" spans="1:10" s="1" customFormat="1" ht="18" customHeight="1">
      <c r="A45" s="64" t="s">
        <v>45</v>
      </c>
      <c r="B45" s="56"/>
      <c r="C45" s="56"/>
      <c r="D45" s="46"/>
      <c r="E45" s="56"/>
      <c r="F45" s="56"/>
      <c r="G45" s="56"/>
      <c r="H45" s="56"/>
      <c r="I45" s="48"/>
      <c r="J45" s="48"/>
    </row>
    <row r="46" spans="1:10" s="1" customFormat="1" ht="28.5" customHeight="1">
      <c r="A46" s="72" t="s">
        <v>46</v>
      </c>
      <c r="B46" s="58">
        <v>41.6</v>
      </c>
      <c r="C46" s="58">
        <v>36.799999999999997</v>
      </c>
      <c r="D46" s="46">
        <v>49.1</v>
      </c>
      <c r="E46" s="56">
        <v>100</v>
      </c>
      <c r="F46" s="56">
        <f t="shared" si="0"/>
        <v>88.461538461538453</v>
      </c>
      <c r="G46" s="56">
        <f t="shared" si="1"/>
        <v>74.949083503054979</v>
      </c>
      <c r="H46" s="56">
        <f t="shared" si="2"/>
        <v>-11.538461538461547</v>
      </c>
      <c r="I46" s="48"/>
      <c r="J46" s="48"/>
    </row>
    <row r="47" spans="1:10" s="1" customFormat="1">
      <c r="D47" s="49"/>
      <c r="I47" s="48"/>
      <c r="J47" s="48"/>
    </row>
    <row r="48" spans="1:10" s="1" customFormat="1">
      <c r="D48" s="49"/>
      <c r="I48" s="48"/>
      <c r="J48" s="48"/>
    </row>
    <row r="49" spans="1:10" s="1" customFormat="1" ht="18.75">
      <c r="A49" s="81" t="s">
        <v>55</v>
      </c>
      <c r="B49" s="2"/>
      <c r="C49" s="2"/>
      <c r="D49" s="2"/>
      <c r="E49" s="82"/>
      <c r="F49" s="82"/>
      <c r="G49" s="82"/>
      <c r="H49" s="2"/>
      <c r="I49" s="48"/>
      <c r="J49" s="48"/>
    </row>
    <row r="50" spans="1:10" s="1" customFormat="1" ht="18.75">
      <c r="A50" s="81" t="s">
        <v>56</v>
      </c>
      <c r="B50" s="2"/>
      <c r="C50" s="2"/>
      <c r="D50" s="2"/>
      <c r="E50" s="82"/>
      <c r="F50" s="82"/>
      <c r="G50" s="82"/>
      <c r="H50" s="2"/>
      <c r="I50" s="48"/>
      <c r="J50" s="48"/>
    </row>
    <row r="51" spans="1:10" s="1" customFormat="1" ht="18.75">
      <c r="A51" s="81" t="s">
        <v>57</v>
      </c>
      <c r="B51" s="2"/>
      <c r="C51" s="2"/>
      <c r="D51" s="83"/>
      <c r="E51" s="82"/>
      <c r="F51" s="84" t="s">
        <v>58</v>
      </c>
      <c r="G51" s="82"/>
      <c r="H51" s="2"/>
      <c r="I51" s="48"/>
      <c r="J51" s="48"/>
    </row>
    <row r="52" spans="1:10" s="1" customFormat="1">
      <c r="B52" s="2"/>
      <c r="C52" s="2"/>
      <c r="D52" s="2"/>
      <c r="E52" s="82"/>
      <c r="F52" s="82"/>
      <c r="G52" s="82"/>
      <c r="H52" s="2"/>
      <c r="I52" s="48"/>
      <c r="J52" s="48"/>
    </row>
    <row r="53" spans="1:10" s="1" customFormat="1">
      <c r="D53" s="49"/>
      <c r="I53" s="48"/>
      <c r="J53" s="48"/>
    </row>
    <row r="54" spans="1:10" s="1" customFormat="1">
      <c r="D54" s="49"/>
      <c r="I54" s="48"/>
      <c r="J54" s="48"/>
    </row>
    <row r="55" spans="1:10" s="1" customFormat="1">
      <c r="D55" s="49"/>
      <c r="I55" s="48"/>
      <c r="J55" s="48"/>
    </row>
    <row r="56" spans="1:10" s="1" customFormat="1">
      <c r="D56" s="49"/>
      <c r="I56" s="48"/>
      <c r="J56" s="48"/>
    </row>
    <row r="57" spans="1:10" s="1" customFormat="1">
      <c r="D57" s="49"/>
      <c r="I57" s="48"/>
      <c r="J57" s="48"/>
    </row>
    <row r="58" spans="1:10" s="1" customFormat="1">
      <c r="D58" s="49"/>
      <c r="I58" s="48"/>
      <c r="J58" s="48"/>
    </row>
    <row r="59" spans="1:10" s="1" customFormat="1">
      <c r="D59" s="49"/>
      <c r="I59" s="48"/>
      <c r="J59" s="48"/>
    </row>
    <row r="60" spans="1:10" s="1" customFormat="1">
      <c r="D60" s="49"/>
      <c r="I60" s="48"/>
      <c r="J60" s="48"/>
    </row>
    <row r="61" spans="1:10" s="1" customFormat="1">
      <c r="D61" s="49"/>
      <c r="I61" s="48"/>
      <c r="J61" s="48"/>
    </row>
  </sheetData>
  <sheetProtection selectLockedCells="1" selectUnlockedCells="1"/>
  <mergeCells count="12">
    <mergeCell ref="G8:G9"/>
    <mergeCell ref="H8:H9"/>
    <mergeCell ref="A1:H1"/>
    <mergeCell ref="A2:H2"/>
    <mergeCell ref="A6:H6"/>
    <mergeCell ref="A8:A9"/>
    <mergeCell ref="B8:B9"/>
    <mergeCell ref="E5:H5"/>
    <mergeCell ref="C8:C9"/>
    <mergeCell ref="D8:D9"/>
    <mergeCell ref="E8:E9"/>
    <mergeCell ref="F8:F9"/>
  </mergeCells>
  <printOptions horizontalCentered="1"/>
  <pageMargins left="0.27569444444444446" right="0" top="0.19652777777777777" bottom="0.15763888888888888" header="0.51180555555555551" footer="0.51180555555555551"/>
  <pageSetup paperSize="9" scale="81" firstPageNumber="0" fitToHeight="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view="pageBreakPreview" topLeftCell="A16" workbookViewId="0">
      <selection activeCell="C17" sqref="C17"/>
    </sheetView>
  </sheetViews>
  <sheetFormatPr defaultRowHeight="12.75"/>
  <cols>
    <col min="1" max="1" width="29.5703125" customWidth="1"/>
    <col min="2" max="2" width="13.7109375" customWidth="1"/>
    <col min="3" max="3" width="12" customWidth="1"/>
    <col min="4" max="4" width="12.140625" customWidth="1"/>
    <col min="5" max="5" width="11.140625" customWidth="1"/>
    <col min="6" max="6" width="10.28515625" customWidth="1"/>
    <col min="7" max="7" width="10.7109375" customWidth="1"/>
    <col min="8" max="8" width="9.28515625" customWidth="1"/>
  </cols>
  <sheetData>
    <row r="1" spans="1:8" ht="15.75">
      <c r="A1" s="92" t="s">
        <v>47</v>
      </c>
      <c r="B1" s="92"/>
      <c r="C1" s="92"/>
      <c r="D1" s="92"/>
      <c r="E1" s="92"/>
      <c r="F1" s="92"/>
      <c r="G1" s="92"/>
      <c r="H1" s="92"/>
    </row>
    <row r="2" spans="1:8" ht="14.1" customHeight="1">
      <c r="A2" s="93" t="s">
        <v>0</v>
      </c>
      <c r="B2" s="94" t="s">
        <v>48</v>
      </c>
      <c r="C2" s="95" t="s">
        <v>49</v>
      </c>
      <c r="D2" s="96" t="s">
        <v>3</v>
      </c>
      <c r="E2" s="97" t="s">
        <v>4</v>
      </c>
      <c r="F2" s="98" t="s">
        <v>5</v>
      </c>
      <c r="G2" s="99" t="s">
        <v>6</v>
      </c>
      <c r="H2" s="100" t="s">
        <v>7</v>
      </c>
    </row>
    <row r="3" spans="1:8">
      <c r="A3" s="93"/>
      <c r="B3" s="94"/>
      <c r="C3" s="95"/>
      <c r="D3" s="96"/>
      <c r="E3" s="97"/>
      <c r="F3" s="98"/>
      <c r="G3" s="99"/>
      <c r="H3" s="100"/>
    </row>
    <row r="4" spans="1:8">
      <c r="A4" s="7">
        <v>1</v>
      </c>
      <c r="B4" s="15">
        <v>2</v>
      </c>
      <c r="C4" s="16">
        <v>3</v>
      </c>
      <c r="D4" s="13">
        <v>4</v>
      </c>
      <c r="E4" s="17">
        <v>5</v>
      </c>
      <c r="F4" s="14">
        <v>6</v>
      </c>
      <c r="G4" s="9">
        <v>7</v>
      </c>
      <c r="H4" s="8">
        <v>8</v>
      </c>
    </row>
    <row r="5" spans="1:8" ht="40.5" customHeight="1">
      <c r="A5" s="18" t="s">
        <v>8</v>
      </c>
      <c r="B5" s="19"/>
      <c r="C5" s="20"/>
      <c r="D5" s="21">
        <v>507</v>
      </c>
      <c r="E5" s="22">
        <v>98.6</v>
      </c>
      <c r="F5" s="23">
        <v>70</v>
      </c>
      <c r="G5" s="11">
        <v>76.3</v>
      </c>
      <c r="H5" s="11">
        <v>-28.6</v>
      </c>
    </row>
    <row r="6" spans="1:8" ht="36" customHeight="1">
      <c r="A6" s="24" t="s">
        <v>9</v>
      </c>
      <c r="B6" s="25"/>
      <c r="C6" s="26"/>
      <c r="D6" s="10"/>
      <c r="E6" s="27"/>
      <c r="F6" s="28"/>
      <c r="G6" s="29"/>
      <c r="H6" s="22"/>
    </row>
    <row r="7" spans="1:8" ht="30.75" customHeight="1">
      <c r="A7" s="30" t="s">
        <v>10</v>
      </c>
      <c r="B7" s="25"/>
      <c r="C7" s="26"/>
      <c r="D7" s="10"/>
      <c r="E7" s="27"/>
      <c r="F7" s="28"/>
      <c r="G7" s="28"/>
      <c r="H7" s="22"/>
    </row>
    <row r="8" spans="1:8" ht="31.5" customHeight="1">
      <c r="A8" s="30" t="s">
        <v>11</v>
      </c>
      <c r="B8" s="25"/>
      <c r="C8" s="26"/>
      <c r="D8" s="10"/>
      <c r="E8" s="27"/>
      <c r="F8" s="28"/>
      <c r="G8" s="28"/>
      <c r="H8" s="22"/>
    </row>
    <row r="9" spans="1:8" ht="32.25" customHeight="1">
      <c r="A9" s="30" t="s">
        <v>12</v>
      </c>
      <c r="B9" s="25"/>
      <c r="C9" s="26"/>
      <c r="D9" s="10"/>
      <c r="E9" s="27"/>
      <c r="F9" s="28"/>
      <c r="G9" s="28"/>
      <c r="H9" s="22"/>
    </row>
    <row r="10" spans="1:8" ht="31.5" customHeight="1">
      <c r="A10" s="30" t="s">
        <v>13</v>
      </c>
      <c r="B10" s="25"/>
      <c r="C10" s="26"/>
      <c r="D10" s="10"/>
      <c r="E10" s="27"/>
      <c r="F10" s="28"/>
      <c r="G10" s="28"/>
      <c r="H10" s="22"/>
    </row>
    <row r="11" spans="1:8" ht="30.75" customHeight="1">
      <c r="A11" s="30" t="s">
        <v>14</v>
      </c>
      <c r="B11" s="25"/>
      <c r="C11" s="26"/>
      <c r="D11" s="10"/>
      <c r="E11" s="27"/>
      <c r="F11" s="28"/>
      <c r="G11" s="28"/>
      <c r="H11" s="22"/>
    </row>
    <row r="12" spans="1:8" ht="33" customHeight="1">
      <c r="A12" s="30" t="s">
        <v>15</v>
      </c>
      <c r="B12" s="25"/>
      <c r="C12" s="26"/>
      <c r="D12" s="10"/>
      <c r="E12" s="27"/>
      <c r="F12" s="28"/>
      <c r="G12" s="28"/>
      <c r="H12" s="22"/>
    </row>
    <row r="13" spans="1:8" ht="32.25" customHeight="1">
      <c r="A13" s="30" t="s">
        <v>16</v>
      </c>
      <c r="B13" s="25"/>
      <c r="C13" s="26"/>
      <c r="D13" s="10"/>
      <c r="E13" s="27"/>
      <c r="F13" s="28"/>
      <c r="G13" s="28"/>
      <c r="H13" s="22"/>
    </row>
    <row r="14" spans="1:8" ht="30.75" customHeight="1">
      <c r="A14" s="30" t="s">
        <v>17</v>
      </c>
      <c r="B14" s="25"/>
      <c r="C14" s="26"/>
      <c r="D14" s="10"/>
      <c r="E14" s="27"/>
      <c r="F14" s="28"/>
      <c r="G14" s="28"/>
      <c r="H14" s="22"/>
    </row>
    <row r="15" spans="1:8" ht="31.5" customHeight="1">
      <c r="A15" s="30" t="s">
        <v>18</v>
      </c>
      <c r="B15" s="25"/>
      <c r="C15" s="26"/>
      <c r="D15" s="10"/>
      <c r="E15" s="27"/>
      <c r="F15" s="28"/>
      <c r="G15" s="28"/>
      <c r="H15" s="22"/>
    </row>
    <row r="16" spans="1:8" ht="75.75" customHeight="1">
      <c r="A16" s="31" t="s">
        <v>19</v>
      </c>
      <c r="B16" s="22"/>
      <c r="C16" s="32"/>
      <c r="D16" s="11">
        <v>1</v>
      </c>
      <c r="E16" s="33"/>
      <c r="F16" s="22"/>
      <c r="G16" s="22"/>
      <c r="H16" s="22"/>
    </row>
    <row r="17" spans="1:8" ht="34.5" customHeight="1">
      <c r="A17" s="24" t="s">
        <v>9</v>
      </c>
      <c r="B17" s="28"/>
      <c r="C17" s="34"/>
      <c r="D17" s="11"/>
      <c r="E17" s="27"/>
      <c r="F17" s="28"/>
      <c r="G17" s="28"/>
      <c r="H17" s="22"/>
    </row>
    <row r="18" spans="1:8" ht="30.75" customHeight="1">
      <c r="A18" s="30" t="s">
        <v>10</v>
      </c>
      <c r="B18" s="28"/>
      <c r="C18" s="35"/>
      <c r="D18" s="22"/>
      <c r="E18" s="28"/>
      <c r="F18" s="28"/>
      <c r="G18" s="28"/>
      <c r="H18" s="22"/>
    </row>
    <row r="19" spans="1:8" ht="30" customHeight="1">
      <c r="A19" s="30" t="s">
        <v>11</v>
      </c>
      <c r="B19" s="28"/>
      <c r="C19" s="35"/>
      <c r="D19" s="22"/>
      <c r="E19" s="28"/>
      <c r="F19" s="28"/>
      <c r="G19" s="28"/>
      <c r="H19" s="22"/>
    </row>
    <row r="20" spans="1:8" ht="30" customHeight="1">
      <c r="A20" s="30" t="s">
        <v>12</v>
      </c>
      <c r="B20" s="28"/>
      <c r="C20" s="35"/>
      <c r="D20" s="22"/>
      <c r="E20" s="28"/>
      <c r="F20" s="28"/>
      <c r="G20" s="28"/>
      <c r="H20" s="22"/>
    </row>
    <row r="21" spans="1:8" ht="20.25" customHeight="1">
      <c r="A21" s="30" t="s">
        <v>13</v>
      </c>
      <c r="B21" s="28"/>
      <c r="C21" s="35"/>
      <c r="D21" s="22"/>
      <c r="E21" s="28"/>
      <c r="F21" s="28"/>
      <c r="G21" s="28"/>
      <c r="H21" s="22"/>
    </row>
    <row r="22" spans="1:8" ht="33" customHeight="1">
      <c r="A22" s="30" t="s">
        <v>20</v>
      </c>
      <c r="B22" s="28"/>
      <c r="C22" s="35"/>
      <c r="D22" s="22"/>
      <c r="E22" s="28"/>
      <c r="F22" s="28"/>
      <c r="G22" s="28"/>
      <c r="H22" s="22"/>
    </row>
    <row r="23" spans="1:8" ht="31.5" customHeight="1">
      <c r="A23" s="30" t="s">
        <v>15</v>
      </c>
      <c r="B23" s="28"/>
      <c r="C23" s="35"/>
      <c r="D23" s="22"/>
      <c r="E23" s="28"/>
      <c r="F23" s="28"/>
      <c r="G23" s="28"/>
      <c r="H23" s="22"/>
    </row>
    <row r="24" spans="1:8" ht="30.75" customHeight="1">
      <c r="A24" s="30" t="s">
        <v>16</v>
      </c>
      <c r="B24" s="28"/>
      <c r="C24" s="35"/>
      <c r="D24" s="22"/>
      <c r="E24" s="28"/>
      <c r="F24" s="28"/>
      <c r="G24" s="28"/>
      <c r="H24" s="22"/>
    </row>
    <row r="25" spans="1:8" ht="30.75" customHeight="1">
      <c r="A25" s="30" t="s">
        <v>17</v>
      </c>
      <c r="B25" s="28"/>
      <c r="C25" s="35"/>
      <c r="D25" s="22"/>
      <c r="E25" s="28"/>
      <c r="F25" s="28"/>
      <c r="G25" s="28"/>
      <c r="H25" s="22"/>
    </row>
    <row r="26" spans="1:8" ht="32.25" customHeight="1">
      <c r="A26" s="30" t="s">
        <v>18</v>
      </c>
      <c r="B26" s="28"/>
      <c r="C26" s="35"/>
      <c r="D26" s="22"/>
      <c r="E26" s="28"/>
      <c r="F26" s="28"/>
      <c r="G26" s="28"/>
      <c r="H26" s="22"/>
    </row>
  </sheetData>
  <sheetProtection selectLockedCells="1" selectUnlockedCells="1"/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51180555555555551" footer="0.51180555555555551"/>
  <pageSetup paperSize="9" scale="6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4"/>
  <sheetViews>
    <sheetView topLeftCell="A16" workbookViewId="0">
      <selection activeCell="C14" sqref="C14"/>
    </sheetView>
  </sheetViews>
  <sheetFormatPr defaultRowHeight="12.75"/>
  <cols>
    <col min="1" max="1" width="35.140625" customWidth="1"/>
  </cols>
  <sheetData>
    <row r="2" spans="1:8">
      <c r="B2" s="101" t="s">
        <v>50</v>
      </c>
      <c r="C2" s="101"/>
    </row>
    <row r="3" spans="1:8" ht="15" customHeight="1">
      <c r="A3" s="36" t="s">
        <v>43</v>
      </c>
      <c r="B3" s="37">
        <v>2012</v>
      </c>
      <c r="C3" s="37">
        <v>2013</v>
      </c>
      <c r="D3" s="11"/>
      <c r="E3" s="38"/>
      <c r="F3" s="39"/>
      <c r="G3" s="39"/>
      <c r="H3" s="39"/>
    </row>
    <row r="4" spans="1:8" ht="46.5" customHeight="1">
      <c r="A4" s="40" t="s">
        <v>44</v>
      </c>
      <c r="B4" s="41"/>
      <c r="C4" s="41"/>
      <c r="D4" s="12">
        <v>50</v>
      </c>
      <c r="E4" s="38">
        <v>61.7</v>
      </c>
      <c r="F4" s="39">
        <v>141.9</v>
      </c>
      <c r="G4" s="39">
        <v>18.2</v>
      </c>
      <c r="H4" s="39">
        <v>80.2</v>
      </c>
    </row>
    <row r="5" spans="1:8" ht="19.5" customHeight="1">
      <c r="A5" s="42" t="s">
        <v>9</v>
      </c>
      <c r="B5" s="41"/>
      <c r="C5" s="41"/>
      <c r="D5" s="12"/>
      <c r="E5" s="38"/>
      <c r="F5" s="39"/>
      <c r="G5" s="39"/>
      <c r="H5" s="39"/>
    </row>
    <row r="6" spans="1:8" ht="18.75" customHeight="1">
      <c r="A6" s="43" t="s">
        <v>10</v>
      </c>
      <c r="B6" s="41"/>
      <c r="C6" s="41"/>
      <c r="D6" s="12"/>
      <c r="E6" s="38"/>
      <c r="F6" s="39"/>
      <c r="G6" s="39"/>
      <c r="H6" s="39"/>
    </row>
    <row r="7" spans="1:8" ht="20.25" customHeight="1">
      <c r="A7" s="43" t="s">
        <v>11</v>
      </c>
      <c r="B7" s="41"/>
      <c r="C7" s="41"/>
      <c r="D7" s="12"/>
      <c r="E7" s="38"/>
      <c r="F7" s="39"/>
      <c r="G7" s="39"/>
      <c r="H7" s="39"/>
    </row>
    <row r="8" spans="1:8" ht="18.75" customHeight="1">
      <c r="A8" s="43" t="s">
        <v>12</v>
      </c>
      <c r="B8" s="41"/>
      <c r="C8" s="41"/>
      <c r="D8" s="12"/>
      <c r="E8" s="38"/>
      <c r="F8" s="39"/>
      <c r="G8" s="39"/>
      <c r="H8" s="39"/>
    </row>
    <row r="9" spans="1:8" ht="17.25" customHeight="1">
      <c r="A9" s="43" t="s">
        <v>13</v>
      </c>
      <c r="B9" s="41"/>
      <c r="C9" s="41"/>
      <c r="D9" s="12"/>
      <c r="E9" s="38"/>
      <c r="F9" s="39"/>
      <c r="G9" s="39"/>
      <c r="H9" s="39"/>
    </row>
    <row r="10" spans="1:8" ht="16.5" customHeight="1">
      <c r="A10" s="43" t="s">
        <v>14</v>
      </c>
      <c r="B10" s="41"/>
      <c r="C10" s="41"/>
      <c r="D10" s="12"/>
      <c r="E10" s="38"/>
      <c r="F10" s="39"/>
      <c r="G10" s="39"/>
      <c r="H10" s="39"/>
    </row>
    <row r="11" spans="1:8" ht="19.5" customHeight="1">
      <c r="A11" s="43" t="s">
        <v>15</v>
      </c>
      <c r="B11" s="41"/>
      <c r="C11" s="41"/>
      <c r="D11" s="12"/>
      <c r="E11" s="38"/>
      <c r="F11" s="39"/>
      <c r="G11" s="39"/>
      <c r="H11" s="39"/>
    </row>
    <row r="12" spans="1:8" ht="19.5" customHeight="1">
      <c r="A12" s="43" t="s">
        <v>16</v>
      </c>
      <c r="B12" s="41"/>
      <c r="C12" s="41"/>
      <c r="D12" s="12"/>
      <c r="E12" s="38"/>
      <c r="F12" s="39"/>
      <c r="G12" s="39"/>
      <c r="H12" s="39"/>
    </row>
    <row r="13" spans="1:8" ht="15" customHeight="1">
      <c r="A13" s="43" t="s">
        <v>17</v>
      </c>
      <c r="B13" s="41"/>
      <c r="C13" s="41"/>
      <c r="D13" s="12"/>
      <c r="E13" s="38"/>
      <c r="F13" s="39"/>
      <c r="G13" s="39"/>
      <c r="H13" s="39"/>
    </row>
    <row r="14" spans="1:8" ht="18" customHeight="1">
      <c r="A14" s="43" t="s">
        <v>18</v>
      </c>
      <c r="B14" s="41"/>
      <c r="C14" s="41"/>
      <c r="D14" s="12"/>
      <c r="E14" s="38"/>
      <c r="F14" s="39"/>
      <c r="G14" s="39"/>
      <c r="H14" s="39"/>
    </row>
  </sheetData>
  <sheetProtection selectLockedCells="1" selectUnlockedCells="1"/>
  <mergeCells count="1">
    <mergeCell ref="B2:C2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поселения</vt:lpstr>
      <vt:lpstr>ЦЗН</vt:lpstr>
      <vt:lpstr>Лист1</vt:lpstr>
      <vt:lpstr>поселения!Excel_BuiltIn_Print_Titles</vt:lpstr>
      <vt:lpstr>поселения!Заголовки_для_печати</vt:lpstr>
      <vt:lpstr>поселения!Область_печати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cp:lastPrinted>2013-12-09T12:28:04Z</cp:lastPrinted>
  <dcterms:created xsi:type="dcterms:W3CDTF">2013-11-20T12:52:58Z</dcterms:created>
  <dcterms:modified xsi:type="dcterms:W3CDTF">2013-12-09T12:28:07Z</dcterms:modified>
</cp:coreProperties>
</file>