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" localSheetId="0">'Лист1'!$A$5:$A$6</definedName>
    <definedName name="_xlnm.Print_Titles" localSheetId="0">'Лист1'!$5:$6</definedName>
    <definedName name="_xlnm.Print_Area" localSheetId="0">'Лист1'!$A$1:$H$161</definedName>
  </definedNames>
  <calcPr fullCalcOnLoad="1"/>
</workbook>
</file>

<file path=xl/sharedStrings.xml><?xml version="1.0" encoding="utf-8"?>
<sst xmlns="http://schemas.openxmlformats.org/spreadsheetml/2006/main" count="183" uniqueCount="127">
  <si>
    <t>Показатель, единица измерения</t>
  </si>
  <si>
    <t>Факт 2011г.</t>
  </si>
  <si>
    <t>Факт 2012г.</t>
  </si>
  <si>
    <t>Прогноз на 2012год</t>
  </si>
  <si>
    <t>Прогнозируемый темп роста,%</t>
  </si>
  <si>
    <t>Темп роста 2012г. к 2011г., %</t>
  </si>
  <si>
    <t>Процент выполнения прогноза 2012года</t>
  </si>
  <si>
    <t xml:space="preserve">Отклонение фактического темпа роста от </t>
  </si>
  <si>
    <t>6=3/2</t>
  </si>
  <si>
    <t>7=3/4</t>
  </si>
  <si>
    <t>8=6-5</t>
  </si>
  <si>
    <t>Среднегодовая численность постоянного населения – всего,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</si>
  <si>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</si>
  <si>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</si>
  <si>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</si>
  <si>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</si>
  <si>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</si>
  <si>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</si>
  <si>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</si>
  <si>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</si>
  <si>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</si>
  <si>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Среднедушевой денежный доход на одного жителя, тыс. руб.</t>
  </si>
  <si>
    <t>Численность экономически активного населения,  чел.</t>
  </si>
  <si>
    <t xml:space="preserve">Численность занятых в экономике, чел.  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</si>
  <si>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</si>
  <si>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</si>
  <si>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</si>
  <si>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</si>
  <si>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</si>
  <si>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Прибыль (убыток) – сальдо,  тыс. руб.</t>
  </si>
  <si>
    <t>Фонд оплаты труда, тыс. руб.</t>
  </si>
  <si>
    <t>Производство и распределение электроэнергии, газа и воды (E) , тыс.руб.</t>
  </si>
  <si>
    <t>в том числе по крупным и средним предприятиям, тыс.руб.</t>
  </si>
  <si>
    <t>Обрабатывающие производства (D), тыс.руб.</t>
  </si>
  <si>
    <t>Производство основных видов промышленной продукции в натуральном выражении</t>
  </si>
  <si>
    <t>Мука, тонн</t>
  </si>
  <si>
    <t>Хлеб и хлебобулочные изделия, тыс.тонн</t>
  </si>
  <si>
    <t>Кондитерские изделия, тонн</t>
  </si>
  <si>
    <t>рыба и продукты рыбные переработанные и консервированные,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</si>
  <si>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</si>
  <si>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</si>
  <si>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</si>
  <si>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</si>
  <si>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</si>
  <si>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</si>
  <si>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в том числе в личных подсобных хозяйствах</t>
  </si>
  <si>
    <t>Сахарная свекла</t>
  </si>
  <si>
    <t>Соя,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</si>
  <si>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</si>
  <si>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</si>
  <si>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</si>
  <si>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</si>
  <si>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</si>
  <si>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</si>
  <si>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</si>
  <si>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>Улов рыбы в прудовых и других рыбоводных хозяйствах,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</si>
  <si>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</si>
  <si>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</si>
  <si>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</si>
  <si>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</si>
  <si>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</si>
  <si>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</si>
  <si>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</si>
  <si>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</si>
  <si>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</si>
  <si>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в том числе по кругу крупных и средних, тыс.руб.</t>
  </si>
  <si>
    <t>Объем инвестиций в основной капитал за счет всех источников финансирования, тыс. руб.</t>
  </si>
  <si>
    <t>Социальная сфера</t>
  </si>
  <si>
    <t>Численность детей в  дошкольных  образовательных учреждениях, чел.</t>
  </si>
  <si>
    <t>Численность населения в возрасте 1-6 лет (за исключение школьников), чел.</t>
  </si>
  <si>
    <t>Охват детей в возрасте 1-6 лет дошкольными учреждениями, %</t>
  </si>
  <si>
    <t>Количество мест в учреждениях дошкольного образования, ед.</t>
  </si>
  <si>
    <t>Количество групп альтернативных моделей дошкольного образования, ед.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</si>
  <si>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</si>
  <si>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</si>
  <si>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</si>
  <si>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</si>
  <si>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</si>
  <si>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</si>
  <si>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кв. м общей площади</t>
  </si>
  <si>
    <t>Поселения рассчитывают сами</t>
  </si>
  <si>
    <t>Обеспеченность стационарными учреждениями социального обслуживания престарелых и инвалидов, мест на 1 тыс. населения</t>
  </si>
  <si>
    <t>Обеспеченность спортивными сооружениям, кв. м. на 1 тыс. населения</t>
  </si>
  <si>
    <t>Обеспеченность дошкольными образовательными учреждениями, мест на 1000 детей дошкольного возраста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</si>
  <si>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</si>
  <si>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</si>
  <si>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</si>
  <si>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</si>
  <si>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</si>
  <si>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</si>
  <si>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</si>
  <si>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</si>
  <si>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</si>
  <si>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</si>
  <si>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</si>
  <si>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</si>
  <si>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</si>
  <si>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</si>
  <si>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</si>
  <si>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</si>
  <si>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</si>
  <si>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</si>
  <si>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</si>
  <si>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</si>
  <si>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Номинальная начисленная среднемесячная заработная плата,  руб.</t>
  </si>
  <si>
    <t>х</t>
  </si>
  <si>
    <t>108</t>
  </si>
  <si>
    <t>2</t>
  </si>
  <si>
    <t>Глава Платнировского</t>
  </si>
  <si>
    <t>сельского поселения</t>
  </si>
  <si>
    <t xml:space="preserve">Кореновского района                                               </t>
  </si>
  <si>
    <t xml:space="preserve"> Л.Н. Богославец </t>
  </si>
  <si>
    <t>Объем работ, выполненных собственными силами по виду деятельности строительство, млн. руб.</t>
  </si>
  <si>
    <t>в том числе по кругу крупных и средних, млн.руб.</t>
  </si>
  <si>
    <t>4</t>
  </si>
  <si>
    <t>Обеспеченность населения учреждениями социально-культурной сферы:</t>
  </si>
  <si>
    <t>больничными койками, коек на 10  тыс. жителей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</si>
  <si>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</si>
  <si>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</si>
  <si>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</si>
  <si>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</si>
  <si>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</si>
  <si>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</si>
  <si>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врачами, чел. на 10 тыс. населения</t>
  </si>
  <si>
    <t>средним медицинским персоналом, чел. на 10 тыс. населения</t>
  </si>
  <si>
    <t>ПРИЛОЖЕНИЕ                                   к решению Совета Платнировского                 сельского поселения Кореновского района                                                         от ___________г  № ______</t>
  </si>
  <si>
    <t xml:space="preserve">Итоги выполнения Индикативного плана (прогноза)  социально-экономического развития Платнировского сельского поселения Кореновского района  за  2012год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</si>
</sst>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;\-#,##0.00"/>
    <numFmt numFmtId="167" formatCode="#,##0.00;[Red]\-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Arial Cyr"/>
      <family val="2"/>
    </font>
    <font>
      <sz val="11"/>
      <color indexed="8"/>
      <name val="Times New Roman"/>
      <family val="1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sz val="9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5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top" wrapText="1"/>
    </xf>
    <xf numFmtId="165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showGridLines="0" tabSelected="1" view="pageBreakPreview" zoomScaleSheetLayoutView="100" zoomScalePageLayoutView="0" workbookViewId="0" topLeftCell="A97">
      <selection activeCell="D5" sqref="D5:D6"/>
    </sheetView>
  </sheetViews>
  <sheetFormatPr defaultColWidth="9.00390625" defaultRowHeight="12.75"/>
  <cols>
    <col min="1" max="1" width="56.375" style="1" customWidth="1"/>
    <col min="2" max="2" width="9.00390625" style="2" customWidth="1"/>
    <col min="3" max="3" width="12.375" style="2" customWidth="1"/>
    <col min="4" max="4" width="9.375" style="2" customWidth="1"/>
    <col min="5" max="5" width="8.75390625" style="11" customWidth="1"/>
    <col min="6" max="7" width="9.75390625" style="11" customWidth="1"/>
    <col min="8" max="8" width="12.125" style="2" customWidth="1"/>
    <col min="9" max="16384" width="9.125" style="2" customWidth="1"/>
  </cols>
  <sheetData>
    <row r="1" spans="1:8" ht="102" customHeight="1">
      <c r="A1" s="3"/>
      <c r="B1" s="4"/>
      <c r="C1" s="4"/>
      <c r="D1" s="4"/>
      <c r="E1" s="9"/>
      <c r="F1" s="65" t="s">
        <v>125</v>
      </c>
      <c r="G1" s="65"/>
      <c r="H1" s="65"/>
    </row>
    <row r="2" spans="1:8" ht="15.75">
      <c r="A2" s="66"/>
      <c r="B2" s="66"/>
      <c r="C2" s="66"/>
      <c r="D2" s="66"/>
      <c r="E2" s="66"/>
      <c r="F2" s="66"/>
      <c r="G2" s="66"/>
      <c r="H2" s="66"/>
    </row>
    <row r="3" spans="1:8" ht="33" customHeight="1">
      <c r="A3" s="67" t="s">
        <v>126</v>
      </c>
      <c r="B3" s="67"/>
      <c r="C3" s="67"/>
      <c r="D3" s="67"/>
      <c r="E3" s="67"/>
      <c r="F3" s="67"/>
      <c r="G3" s="67"/>
      <c r="H3" s="67"/>
    </row>
    <row r="4" spans="1:8" ht="12.75">
      <c r="A4" s="5"/>
      <c r="B4" s="6"/>
      <c r="C4" s="6"/>
      <c r="D4" s="6"/>
      <c r="E4" s="10"/>
      <c r="F4" s="10"/>
      <c r="G4" s="10"/>
      <c r="H4" s="6"/>
    </row>
    <row r="5" spans="1:8" ht="13.5" customHeight="1">
      <c r="A5" s="68" t="s">
        <v>0</v>
      </c>
      <c r="B5" s="69" t="s">
        <v>1</v>
      </c>
      <c r="C5" s="69" t="s">
        <v>2</v>
      </c>
      <c r="D5" s="62" t="s">
        <v>3</v>
      </c>
      <c r="E5" s="63" t="s">
        <v>4</v>
      </c>
      <c r="F5" s="64" t="s">
        <v>5</v>
      </c>
      <c r="G5" s="64" t="s">
        <v>6</v>
      </c>
      <c r="H5" s="62" t="s">
        <v>7</v>
      </c>
    </row>
    <row r="6" spans="1:8" ht="47.25" customHeight="1">
      <c r="A6" s="68"/>
      <c r="B6" s="69"/>
      <c r="C6" s="69"/>
      <c r="D6" s="62"/>
      <c r="E6" s="63"/>
      <c r="F6" s="64"/>
      <c r="G6" s="64"/>
      <c r="H6" s="62"/>
    </row>
    <row r="7" spans="1:8" ht="30.75" customHeight="1">
      <c r="A7" s="16">
        <v>1</v>
      </c>
      <c r="B7" s="17">
        <v>2</v>
      </c>
      <c r="C7" s="17">
        <v>3</v>
      </c>
      <c r="D7" s="18">
        <v>4</v>
      </c>
      <c r="E7" s="19">
        <v>5</v>
      </c>
      <c r="F7" s="19" t="s">
        <v>8</v>
      </c>
      <c r="G7" s="19" t="s">
        <v>9</v>
      </c>
      <c r="H7" s="18" t="s">
        <v>10</v>
      </c>
    </row>
    <row r="8" spans="1:8" ht="27.75" customHeight="1">
      <c r="A8" s="20" t="s">
        <v>11</v>
      </c>
      <c r="B8" s="8">
        <v>13437</v>
      </c>
      <c r="C8" s="8">
        <v>13439</v>
      </c>
      <c r="D8" s="21">
        <v>13360</v>
      </c>
      <c r="E8" s="22">
        <v>103</v>
      </c>
      <c r="F8" s="22">
        <f>C8/B8*100</f>
        <v>100.0148842747637</v>
      </c>
      <c r="G8" s="22">
        <f>C8/D8*100</f>
        <v>100.59131736526945</v>
      </c>
      <c r="H8" s="23">
        <f>F8-E8</f>
        <v>-2.985115725236298</v>
      </c>
    </row>
    <row r="9" spans="1:8" ht="30" customHeight="1">
      <c r="A9" s="20" t="s">
        <v>21</v>
      </c>
      <c r="B9" s="7">
        <v>5200</v>
      </c>
      <c r="C9" s="7">
        <v>5500</v>
      </c>
      <c r="D9" s="8">
        <v>5500</v>
      </c>
      <c r="E9" s="12">
        <v>106</v>
      </c>
      <c r="F9" s="22">
        <f>C9/B9*100</f>
        <v>105.76923076923077</v>
      </c>
      <c r="G9" s="22">
        <f aca="true" t="shared" si="0" ref="G9:G71">C9/D9*100</f>
        <v>100</v>
      </c>
      <c r="H9" s="23">
        <f>F9-E9</f>
        <v>-0.2307692307692264</v>
      </c>
    </row>
    <row r="10" spans="1:8" ht="18.75" customHeight="1">
      <c r="A10" s="20" t="s">
        <v>22</v>
      </c>
      <c r="B10" s="8">
        <v>8647</v>
      </c>
      <c r="C10" s="8">
        <v>8662</v>
      </c>
      <c r="D10" s="21">
        <v>8540</v>
      </c>
      <c r="E10" s="22">
        <v>100</v>
      </c>
      <c r="F10" s="22">
        <f aca="true" t="shared" si="1" ref="F10:F72">C10/B10*100</f>
        <v>100.173470567827</v>
      </c>
      <c r="G10" s="22">
        <f t="shared" si="0"/>
        <v>101.42857142857142</v>
      </c>
      <c r="H10" s="23">
        <f aca="true" t="shared" si="2" ref="H10:H72">F10-E10</f>
        <v>0.1734705678269961</v>
      </c>
    </row>
    <row r="11" spans="1:8" ht="14.25">
      <c r="A11" s="20" t="s">
        <v>23</v>
      </c>
      <c r="B11" s="8">
        <v>3210</v>
      </c>
      <c r="C11" s="8">
        <v>3215</v>
      </c>
      <c r="D11" s="21">
        <v>3210</v>
      </c>
      <c r="E11" s="22">
        <v>100</v>
      </c>
      <c r="F11" s="22">
        <f t="shared" si="1"/>
        <v>100.15576323987538</v>
      </c>
      <c r="G11" s="22">
        <f t="shared" si="0"/>
        <v>100.15576323987538</v>
      </c>
      <c r="H11" s="23">
        <f t="shared" si="2"/>
        <v>0.15576323987538387</v>
      </c>
    </row>
    <row r="12" spans="1:8" ht="28.5">
      <c r="A12" s="20" t="s">
        <v>104</v>
      </c>
      <c r="B12" s="7">
        <v>8300</v>
      </c>
      <c r="C12" s="7">
        <v>8650</v>
      </c>
      <c r="D12" s="7">
        <v>8650</v>
      </c>
      <c r="E12" s="24">
        <v>102</v>
      </c>
      <c r="F12" s="22">
        <f t="shared" si="1"/>
        <v>104.21686746987953</v>
      </c>
      <c r="G12" s="22">
        <f t="shared" si="0"/>
        <v>100</v>
      </c>
      <c r="H12" s="23">
        <f t="shared" si="2"/>
        <v>2.2168674698795314</v>
      </c>
    </row>
    <row r="13" spans="1:8" ht="28.5" customHeight="1">
      <c r="A13" s="20" t="s">
        <v>24</v>
      </c>
      <c r="B13" s="7">
        <v>10</v>
      </c>
      <c r="C13" s="7">
        <v>10.1</v>
      </c>
      <c r="D13" s="7">
        <v>10.1</v>
      </c>
      <c r="E13" s="24">
        <v>101</v>
      </c>
      <c r="F13" s="22">
        <f t="shared" si="1"/>
        <v>101</v>
      </c>
      <c r="G13" s="22">
        <f t="shared" si="0"/>
        <v>100</v>
      </c>
      <c r="H13" s="23">
        <f t="shared" si="2"/>
        <v>0</v>
      </c>
    </row>
    <row r="14" spans="1:8" ht="28.5" customHeight="1">
      <c r="A14" s="25" t="s">
        <v>25</v>
      </c>
      <c r="B14" s="7">
        <v>23.9</v>
      </c>
      <c r="C14" s="7">
        <v>24</v>
      </c>
      <c r="D14" s="7">
        <v>24</v>
      </c>
      <c r="E14" s="24">
        <v>100</v>
      </c>
      <c r="F14" s="22">
        <f t="shared" si="1"/>
        <v>100.418410041841</v>
      </c>
      <c r="G14" s="22">
        <f t="shared" si="0"/>
        <v>100</v>
      </c>
      <c r="H14" s="23">
        <f t="shared" si="2"/>
        <v>0.4184100418409997</v>
      </c>
    </row>
    <row r="15" spans="1:8" ht="21" customHeight="1">
      <c r="A15" s="25" t="s">
        <v>26</v>
      </c>
      <c r="B15" s="26">
        <v>47</v>
      </c>
      <c r="C15" s="26">
        <v>45</v>
      </c>
      <c r="D15" s="27">
        <v>38</v>
      </c>
      <c r="E15" s="28">
        <v>95</v>
      </c>
      <c r="F15" s="22">
        <f t="shared" si="1"/>
        <v>95.74468085106383</v>
      </c>
      <c r="G15" s="22">
        <f t="shared" si="0"/>
        <v>118.42105263157893</v>
      </c>
      <c r="H15" s="23">
        <f t="shared" si="2"/>
        <v>0.7446808510638334</v>
      </c>
    </row>
    <row r="16" spans="1:8" ht="42.75">
      <c r="A16" s="20" t="s">
        <v>27</v>
      </c>
      <c r="B16" s="26">
        <v>0.67</v>
      </c>
      <c r="C16" s="26">
        <v>0.4</v>
      </c>
      <c r="D16" s="7">
        <v>0.5</v>
      </c>
      <c r="E16" s="28" t="s">
        <v>105</v>
      </c>
      <c r="F16" s="22">
        <f t="shared" si="1"/>
        <v>59.70149253731343</v>
      </c>
      <c r="G16" s="22">
        <f t="shared" si="0"/>
        <v>80</v>
      </c>
      <c r="H16" s="23" t="s">
        <v>105</v>
      </c>
    </row>
    <row r="17" spans="1:8" ht="17.25" customHeight="1">
      <c r="A17" s="20" t="s">
        <v>28</v>
      </c>
      <c r="B17" s="7">
        <v>79904</v>
      </c>
      <c r="C17" s="29">
        <v>65648</v>
      </c>
      <c r="D17" s="30">
        <v>47037.2</v>
      </c>
      <c r="E17" s="28">
        <v>112</v>
      </c>
      <c r="F17" s="22">
        <f t="shared" si="1"/>
        <v>82.15859030837004</v>
      </c>
      <c r="G17" s="22">
        <f t="shared" si="0"/>
        <v>139.56613063702773</v>
      </c>
      <c r="H17" s="23">
        <f t="shared" si="2"/>
        <v>-29.841409691629963</v>
      </c>
    </row>
    <row r="18" spans="1:8" ht="12.75" hidden="1">
      <c r="A18" s="31"/>
      <c r="B18" s="7"/>
      <c r="C18" s="7">
        <v>679444.38</v>
      </c>
      <c r="D18" s="7"/>
      <c r="E18" s="28"/>
      <c r="F18" s="22" t="e">
        <f t="shared" si="1"/>
        <v>#DIV/0!</v>
      </c>
      <c r="G18" s="22" t="e">
        <f t="shared" si="0"/>
        <v>#DIV/0!</v>
      </c>
      <c r="H18" s="23" t="e">
        <f t="shared" si="2"/>
        <v>#DIV/0!</v>
      </c>
    </row>
    <row r="19" spans="1:8" ht="14.25">
      <c r="A19" s="20" t="s">
        <v>29</v>
      </c>
      <c r="B19" s="7">
        <v>79904</v>
      </c>
      <c r="C19" s="29">
        <v>65648</v>
      </c>
      <c r="D19" s="30">
        <v>47037.2</v>
      </c>
      <c r="E19" s="28">
        <v>100</v>
      </c>
      <c r="F19" s="22">
        <f t="shared" si="1"/>
        <v>82.15859030837004</v>
      </c>
      <c r="G19" s="22">
        <f t="shared" si="0"/>
        <v>139.56613063702773</v>
      </c>
      <c r="H19" s="23">
        <f t="shared" si="2"/>
        <v>-17.841409691629963</v>
      </c>
    </row>
    <row r="20" spans="1:8" ht="14.25">
      <c r="A20" s="20" t="s">
        <v>30</v>
      </c>
      <c r="B20" s="7">
        <v>136185.7</v>
      </c>
      <c r="C20" s="7">
        <v>153470.888</v>
      </c>
      <c r="D20" s="30">
        <v>138447.4</v>
      </c>
      <c r="E20" s="28">
        <v>109</v>
      </c>
      <c r="F20" s="22">
        <f t="shared" si="1"/>
        <v>112.6923663791426</v>
      </c>
      <c r="G20" s="22">
        <f t="shared" si="0"/>
        <v>110.85140493790422</v>
      </c>
      <c r="H20" s="23">
        <f t="shared" si="2"/>
        <v>3.692366379142598</v>
      </c>
    </row>
    <row r="21" spans="1:8" ht="28.5">
      <c r="A21" s="25" t="s">
        <v>31</v>
      </c>
      <c r="B21" s="7">
        <v>11748.78</v>
      </c>
      <c r="C21" s="32">
        <v>12190.64</v>
      </c>
      <c r="D21" s="30">
        <v>14479</v>
      </c>
      <c r="E21" s="28">
        <v>115</v>
      </c>
      <c r="F21" s="22">
        <f t="shared" si="1"/>
        <v>103.76090113186218</v>
      </c>
      <c r="G21" s="22">
        <f t="shared" si="0"/>
        <v>84.195317356171</v>
      </c>
      <c r="H21" s="23">
        <f t="shared" si="2"/>
        <v>-11.239098868137816</v>
      </c>
    </row>
    <row r="22" spans="1:8" ht="28.5" customHeight="1">
      <c r="A22" s="25" t="s">
        <v>32</v>
      </c>
      <c r="B22" s="7">
        <v>11748.78</v>
      </c>
      <c r="C22" s="32">
        <v>12190.64</v>
      </c>
      <c r="D22" s="30">
        <v>14479</v>
      </c>
      <c r="E22" s="28">
        <v>115</v>
      </c>
      <c r="F22" s="22">
        <f t="shared" si="1"/>
        <v>103.76090113186218</v>
      </c>
      <c r="G22" s="22">
        <f t="shared" si="0"/>
        <v>84.195317356171</v>
      </c>
      <c r="H22" s="23">
        <f t="shared" si="2"/>
        <v>-11.239098868137816</v>
      </c>
    </row>
    <row r="23" spans="1:8" ht="14.25">
      <c r="A23" s="33" t="s">
        <v>33</v>
      </c>
      <c r="B23" s="7">
        <v>74700</v>
      </c>
      <c r="C23" s="7">
        <v>66366.9</v>
      </c>
      <c r="D23" s="30">
        <v>175824</v>
      </c>
      <c r="E23" s="28">
        <v>108</v>
      </c>
      <c r="F23" s="22">
        <f t="shared" si="1"/>
        <v>88.84457831325301</v>
      </c>
      <c r="G23" s="22">
        <f t="shared" si="0"/>
        <v>37.74621212121212</v>
      </c>
      <c r="H23" s="23">
        <f t="shared" si="2"/>
        <v>-19.15542168674699</v>
      </c>
    </row>
    <row r="24" spans="1:8" ht="24.75" customHeight="1">
      <c r="A24" s="25" t="s">
        <v>32</v>
      </c>
      <c r="B24" s="7">
        <v>74700</v>
      </c>
      <c r="C24" s="7">
        <v>66366.9</v>
      </c>
      <c r="D24" s="30">
        <v>109288</v>
      </c>
      <c r="E24" s="28">
        <v>108</v>
      </c>
      <c r="F24" s="22">
        <f t="shared" si="1"/>
        <v>88.84457831325301</v>
      </c>
      <c r="G24" s="22">
        <v>37.7</v>
      </c>
      <c r="H24" s="23">
        <f t="shared" si="2"/>
        <v>-19.15542168674699</v>
      </c>
    </row>
    <row r="25" spans="1:8" ht="28.5">
      <c r="A25" s="34" t="s">
        <v>34</v>
      </c>
      <c r="B25" s="7"/>
      <c r="C25" s="7"/>
      <c r="D25" s="30"/>
      <c r="E25" s="28"/>
      <c r="F25" s="22"/>
      <c r="G25" s="22"/>
      <c r="H25" s="23"/>
    </row>
    <row r="26" spans="1:8" ht="14.25">
      <c r="A26" s="35" t="s">
        <v>35</v>
      </c>
      <c r="B26" s="7">
        <v>535</v>
      </c>
      <c r="C26" s="7">
        <v>535</v>
      </c>
      <c r="D26" s="30">
        <v>250</v>
      </c>
      <c r="E26" s="28">
        <v>100</v>
      </c>
      <c r="F26" s="22">
        <f t="shared" si="1"/>
        <v>100</v>
      </c>
      <c r="G26" s="22">
        <f t="shared" si="0"/>
        <v>214</v>
      </c>
      <c r="H26" s="23">
        <f t="shared" si="2"/>
        <v>0</v>
      </c>
    </row>
    <row r="27" spans="1:8" ht="14.25">
      <c r="A27" s="35" t="s">
        <v>36</v>
      </c>
      <c r="B27" s="7">
        <v>2.4544</v>
      </c>
      <c r="C27" s="32">
        <v>2.8227</v>
      </c>
      <c r="D27" s="30">
        <v>2.445</v>
      </c>
      <c r="E27" s="28">
        <v>101</v>
      </c>
      <c r="F27" s="22">
        <f t="shared" si="1"/>
        <v>115.00570404172099</v>
      </c>
      <c r="G27" s="22">
        <f t="shared" si="0"/>
        <v>115.44785276073621</v>
      </c>
      <c r="H27" s="23">
        <f t="shared" si="2"/>
        <v>14.005704041720989</v>
      </c>
    </row>
    <row r="28" spans="1:8" ht="14.25">
      <c r="A28" s="35" t="s">
        <v>37</v>
      </c>
      <c r="B28" s="7">
        <v>31.7</v>
      </c>
      <c r="C28" s="7">
        <v>57.04</v>
      </c>
      <c r="D28" s="30">
        <v>28.9</v>
      </c>
      <c r="E28" s="28">
        <v>114</v>
      </c>
      <c r="F28" s="22">
        <f t="shared" si="1"/>
        <v>179.93690851735016</v>
      </c>
      <c r="G28" s="22">
        <f t="shared" si="0"/>
        <v>197.37024221453288</v>
      </c>
      <c r="H28" s="23">
        <f t="shared" si="2"/>
        <v>65.93690851735016</v>
      </c>
    </row>
    <row r="29" spans="1:8" ht="28.5">
      <c r="A29" s="36" t="s">
        <v>38</v>
      </c>
      <c r="B29" s="7">
        <v>270.3</v>
      </c>
      <c r="C29" s="7">
        <v>344.92</v>
      </c>
      <c r="D29" s="30">
        <v>125</v>
      </c>
      <c r="E29" s="28">
        <v>100</v>
      </c>
      <c r="F29" s="22">
        <f t="shared" si="1"/>
        <v>127.606363300037</v>
      </c>
      <c r="G29" s="22">
        <f t="shared" si="0"/>
        <v>275.936</v>
      </c>
      <c r="H29" s="23">
        <f t="shared" si="2"/>
        <v>27.606363300037003</v>
      </c>
    </row>
    <row r="30" spans="1:8" ht="28.5">
      <c r="A30" s="37" t="s">
        <v>39</v>
      </c>
      <c r="B30" s="38">
        <v>1516.9</v>
      </c>
      <c r="C30" s="38">
        <v>1546.7</v>
      </c>
      <c r="D30" s="38">
        <v>1606.7</v>
      </c>
      <c r="E30" s="39">
        <v>105</v>
      </c>
      <c r="F30" s="22">
        <f t="shared" si="1"/>
        <v>101.96453292899994</v>
      </c>
      <c r="G30" s="22">
        <f t="shared" si="0"/>
        <v>96.26563764237257</v>
      </c>
      <c r="H30" s="23">
        <f t="shared" si="2"/>
        <v>-3.035467071000056</v>
      </c>
    </row>
    <row r="31" spans="1:8" ht="13.5" customHeight="1">
      <c r="A31" s="40" t="s">
        <v>40</v>
      </c>
      <c r="B31" s="38">
        <v>1158.9</v>
      </c>
      <c r="C31" s="38">
        <v>1181.7</v>
      </c>
      <c r="D31" s="39">
        <v>1228.5</v>
      </c>
      <c r="E31" s="39">
        <v>104</v>
      </c>
      <c r="F31" s="22">
        <f t="shared" si="1"/>
        <v>101.9673828630598</v>
      </c>
      <c r="G31" s="22">
        <f t="shared" si="0"/>
        <v>96.19047619047619</v>
      </c>
      <c r="H31" s="23">
        <f t="shared" si="2"/>
        <v>-2.0326171369402033</v>
      </c>
    </row>
    <row r="32" spans="1:8" ht="30.75" customHeight="1">
      <c r="A32" s="40" t="s">
        <v>41</v>
      </c>
      <c r="B32" s="38">
        <v>31.2</v>
      </c>
      <c r="C32" s="38">
        <v>31.8</v>
      </c>
      <c r="D32" s="38">
        <v>31.5</v>
      </c>
      <c r="E32" s="39">
        <v>106</v>
      </c>
      <c r="F32" s="22">
        <f t="shared" si="1"/>
        <v>101.92307692307693</v>
      </c>
      <c r="G32" s="22">
        <f t="shared" si="0"/>
        <v>100.95238095238095</v>
      </c>
      <c r="H32" s="23">
        <f t="shared" si="2"/>
        <v>-4.076923076923066</v>
      </c>
    </row>
    <row r="33" spans="1:8" ht="13.5" customHeight="1">
      <c r="A33" s="40" t="s">
        <v>42</v>
      </c>
      <c r="B33" s="38">
        <v>326.8</v>
      </c>
      <c r="C33" s="38">
        <v>333.2</v>
      </c>
      <c r="D33" s="38">
        <v>347.2</v>
      </c>
      <c r="E33" s="39">
        <v>108</v>
      </c>
      <c r="F33" s="22">
        <f t="shared" si="1"/>
        <v>101.95838433292532</v>
      </c>
      <c r="G33" s="22">
        <f t="shared" si="0"/>
        <v>95.96774193548387</v>
      </c>
      <c r="H33" s="23">
        <f t="shared" si="2"/>
        <v>-6.04161566707468</v>
      </c>
    </row>
    <row r="34" spans="1:8" ht="29.25" customHeight="1">
      <c r="A34" s="41" t="s">
        <v>43</v>
      </c>
      <c r="B34" s="38"/>
      <c r="C34" s="38"/>
      <c r="D34" s="42"/>
      <c r="E34" s="39"/>
      <c r="F34" s="22"/>
      <c r="G34" s="22"/>
      <c r="H34" s="23"/>
    </row>
    <row r="35" spans="1:8" ht="28.5" customHeight="1">
      <c r="A35" s="43" t="s">
        <v>44</v>
      </c>
      <c r="B35" s="38">
        <v>56.6</v>
      </c>
      <c r="C35" s="38">
        <v>41.4</v>
      </c>
      <c r="D35" s="38">
        <v>54</v>
      </c>
      <c r="E35" s="39">
        <v>100</v>
      </c>
      <c r="F35" s="22">
        <f t="shared" si="1"/>
        <v>73.14487632508833</v>
      </c>
      <c r="G35" s="22">
        <f t="shared" si="0"/>
        <v>76.66666666666666</v>
      </c>
      <c r="H35" s="23">
        <f t="shared" si="2"/>
        <v>-26.855123674911667</v>
      </c>
    </row>
    <row r="36" spans="1:8" ht="13.5" customHeight="1">
      <c r="A36" s="40" t="s">
        <v>40</v>
      </c>
      <c r="B36" s="38">
        <v>53.6</v>
      </c>
      <c r="C36" s="38">
        <v>38.4</v>
      </c>
      <c r="D36" s="38">
        <v>51.2</v>
      </c>
      <c r="E36" s="39">
        <v>100</v>
      </c>
      <c r="F36" s="22">
        <f t="shared" si="1"/>
        <v>71.64179104477611</v>
      </c>
      <c r="G36" s="22">
        <f t="shared" si="0"/>
        <v>74.99999999999999</v>
      </c>
      <c r="H36" s="23">
        <f t="shared" si="2"/>
        <v>-28.358208955223887</v>
      </c>
    </row>
    <row r="37" spans="1:8" ht="34.5" customHeight="1">
      <c r="A37" s="43" t="s">
        <v>41</v>
      </c>
      <c r="B37" s="38">
        <v>2.7</v>
      </c>
      <c r="C37" s="38">
        <v>2.7</v>
      </c>
      <c r="D37" s="38">
        <v>2.7</v>
      </c>
      <c r="E37" s="39">
        <v>100</v>
      </c>
      <c r="F37" s="22">
        <f t="shared" si="1"/>
        <v>100</v>
      </c>
      <c r="G37" s="22">
        <f t="shared" si="0"/>
        <v>100</v>
      </c>
      <c r="H37" s="23">
        <f t="shared" si="2"/>
        <v>0</v>
      </c>
    </row>
    <row r="38" spans="1:8" ht="13.5" customHeight="1">
      <c r="A38" s="43" t="s">
        <v>45</v>
      </c>
      <c r="B38" s="38">
        <v>0.30000000000000004</v>
      </c>
      <c r="C38" s="38">
        <v>0.30000000000000004</v>
      </c>
      <c r="D38" s="38">
        <v>0.30000000000000004</v>
      </c>
      <c r="E38" s="39">
        <v>100</v>
      </c>
      <c r="F38" s="22">
        <f t="shared" si="1"/>
        <v>100</v>
      </c>
      <c r="G38" s="22">
        <f t="shared" si="0"/>
        <v>100</v>
      </c>
      <c r="H38" s="23">
        <f t="shared" si="2"/>
        <v>0</v>
      </c>
    </row>
    <row r="39" spans="1:8" ht="13.5" customHeight="1">
      <c r="A39" s="44" t="s">
        <v>46</v>
      </c>
      <c r="B39" s="38">
        <v>35.7</v>
      </c>
      <c r="C39" s="38">
        <v>11.9</v>
      </c>
      <c r="D39" s="38">
        <v>11.2</v>
      </c>
      <c r="E39" s="39">
        <v>100</v>
      </c>
      <c r="F39" s="22">
        <f t="shared" si="1"/>
        <v>33.33333333333333</v>
      </c>
      <c r="G39" s="22">
        <f t="shared" si="0"/>
        <v>106.25</v>
      </c>
      <c r="H39" s="23">
        <f t="shared" si="2"/>
        <v>-66.66666666666667</v>
      </c>
    </row>
    <row r="40" spans="1:8" ht="13.5" customHeight="1">
      <c r="A40" s="40" t="s">
        <v>40</v>
      </c>
      <c r="B40" s="38">
        <v>35</v>
      </c>
      <c r="C40" s="38">
        <v>11.2</v>
      </c>
      <c r="D40" s="38">
        <v>10.6</v>
      </c>
      <c r="E40" s="39">
        <v>100</v>
      </c>
      <c r="F40" s="22">
        <f t="shared" si="1"/>
        <v>32</v>
      </c>
      <c r="G40" s="22">
        <f t="shared" si="0"/>
        <v>105.66037735849056</v>
      </c>
      <c r="H40" s="23">
        <f t="shared" si="2"/>
        <v>-68</v>
      </c>
    </row>
    <row r="41" spans="1:8" ht="32.25" customHeight="1">
      <c r="A41" s="43" t="s">
        <v>41</v>
      </c>
      <c r="B41" s="38">
        <v>0.7</v>
      </c>
      <c r="C41" s="39">
        <v>0.7</v>
      </c>
      <c r="D41" s="39">
        <v>0.6000000000000001</v>
      </c>
      <c r="E41" s="39">
        <v>100</v>
      </c>
      <c r="F41" s="22">
        <f t="shared" si="1"/>
        <v>100</v>
      </c>
      <c r="G41" s="22">
        <f t="shared" si="0"/>
        <v>116.66666666666666</v>
      </c>
      <c r="H41" s="23">
        <f t="shared" si="2"/>
        <v>0</v>
      </c>
    </row>
    <row r="42" spans="1:8" ht="13.5" customHeight="1">
      <c r="A42" s="43" t="s">
        <v>47</v>
      </c>
      <c r="B42" s="38">
        <v>0.30000000000000004</v>
      </c>
      <c r="C42" s="38">
        <v>1</v>
      </c>
      <c r="D42" s="38">
        <v>0.9</v>
      </c>
      <c r="E42" s="39">
        <v>150</v>
      </c>
      <c r="F42" s="22">
        <f t="shared" si="1"/>
        <v>333.3333333333333</v>
      </c>
      <c r="G42" s="22">
        <f t="shared" si="0"/>
        <v>111.11111111111111</v>
      </c>
      <c r="H42" s="23">
        <f t="shared" si="2"/>
        <v>183.33333333333331</v>
      </c>
    </row>
    <row r="43" spans="1:8" ht="13.5" customHeight="1">
      <c r="A43" s="43" t="s">
        <v>48</v>
      </c>
      <c r="B43" s="38">
        <v>6.5</v>
      </c>
      <c r="C43" s="38">
        <v>5.7</v>
      </c>
      <c r="D43" s="38">
        <v>4.9</v>
      </c>
      <c r="E43" s="39">
        <v>100</v>
      </c>
      <c r="F43" s="22">
        <f t="shared" si="1"/>
        <v>87.6923076923077</v>
      </c>
      <c r="G43" s="22">
        <f t="shared" si="0"/>
        <v>116.3265306122449</v>
      </c>
      <c r="H43" s="23">
        <f t="shared" si="2"/>
        <v>-12.307692307692307</v>
      </c>
    </row>
    <row r="44" spans="1:8" ht="13.5" customHeight="1">
      <c r="A44" s="40" t="s">
        <v>40</v>
      </c>
      <c r="B44" s="38">
        <v>6.3</v>
      </c>
      <c r="C44" s="38">
        <v>5.4</v>
      </c>
      <c r="D44" s="38">
        <v>4.7</v>
      </c>
      <c r="E44" s="39">
        <v>94</v>
      </c>
      <c r="F44" s="22">
        <f t="shared" si="1"/>
        <v>85.71428571428572</v>
      </c>
      <c r="G44" s="22">
        <f t="shared" si="0"/>
        <v>114.89361702127661</v>
      </c>
      <c r="H44" s="23">
        <f t="shared" si="2"/>
        <v>-8.285714285714278</v>
      </c>
    </row>
    <row r="45" spans="1:8" ht="28.5" customHeight="1">
      <c r="A45" s="43" t="s">
        <v>41</v>
      </c>
      <c r="B45" s="38">
        <v>0.2</v>
      </c>
      <c r="C45" s="38">
        <v>0.3</v>
      </c>
      <c r="D45" s="38">
        <v>0.2</v>
      </c>
      <c r="E45" s="39">
        <v>100</v>
      </c>
      <c r="F45" s="22">
        <f t="shared" si="1"/>
        <v>149.99999999999997</v>
      </c>
      <c r="G45" s="22">
        <f t="shared" si="0"/>
        <v>149.99999999999997</v>
      </c>
      <c r="H45" s="23">
        <f t="shared" si="2"/>
        <v>49.99999999999997</v>
      </c>
    </row>
    <row r="46" spans="1:8" ht="13.5" customHeight="1">
      <c r="A46" s="43" t="s">
        <v>49</v>
      </c>
      <c r="B46" s="39">
        <v>2.6</v>
      </c>
      <c r="C46" s="45">
        <v>2.55</v>
      </c>
      <c r="D46" s="39">
        <v>2.4</v>
      </c>
      <c r="E46" s="39">
        <v>107</v>
      </c>
      <c r="F46" s="22">
        <f t="shared" si="1"/>
        <v>98.07692307692307</v>
      </c>
      <c r="G46" s="22">
        <f t="shared" si="0"/>
        <v>106.25</v>
      </c>
      <c r="H46" s="23">
        <f t="shared" si="2"/>
        <v>-8.923076923076934</v>
      </c>
    </row>
    <row r="47" spans="1:8" ht="13.5" customHeight="1">
      <c r="A47" s="40" t="s">
        <v>40</v>
      </c>
      <c r="B47" s="38">
        <v>0.6000000000000001</v>
      </c>
      <c r="C47" s="38">
        <v>0.25</v>
      </c>
      <c r="D47" s="38">
        <v>0</v>
      </c>
      <c r="E47" s="39">
        <v>100</v>
      </c>
      <c r="F47" s="22">
        <f t="shared" si="1"/>
        <v>41.666666666666664</v>
      </c>
      <c r="G47" s="22" t="e">
        <f t="shared" si="0"/>
        <v>#DIV/0!</v>
      </c>
      <c r="H47" s="23">
        <f t="shared" si="2"/>
        <v>-58.333333333333336</v>
      </c>
    </row>
    <row r="48" spans="1:8" ht="27" customHeight="1">
      <c r="A48" s="43" t="s">
        <v>41</v>
      </c>
      <c r="B48" s="46">
        <v>0</v>
      </c>
      <c r="C48" s="46">
        <v>0</v>
      </c>
      <c r="D48" s="46">
        <v>0.2</v>
      </c>
      <c r="E48" s="39" t="s">
        <v>105</v>
      </c>
      <c r="F48" s="22" t="s">
        <v>105</v>
      </c>
      <c r="G48" s="22">
        <f t="shared" si="0"/>
        <v>0</v>
      </c>
      <c r="H48" s="23" t="s">
        <v>105</v>
      </c>
    </row>
    <row r="49" spans="1:8" ht="13.5" customHeight="1">
      <c r="A49" s="43" t="s">
        <v>45</v>
      </c>
      <c r="B49" s="38">
        <v>2</v>
      </c>
      <c r="C49" s="39">
        <v>2.3</v>
      </c>
      <c r="D49" s="38">
        <v>2</v>
      </c>
      <c r="E49" s="39">
        <v>100</v>
      </c>
      <c r="F49" s="22">
        <f t="shared" si="1"/>
        <v>114.99999999999999</v>
      </c>
      <c r="G49" s="22">
        <f t="shared" si="0"/>
        <v>114.99999999999999</v>
      </c>
      <c r="H49" s="23">
        <f t="shared" si="2"/>
        <v>14.999999999999986</v>
      </c>
    </row>
    <row r="50" spans="1:8" ht="13.5" customHeight="1">
      <c r="A50" s="43" t="s">
        <v>50</v>
      </c>
      <c r="B50" s="38">
        <v>4</v>
      </c>
      <c r="C50" s="38">
        <v>4.2</v>
      </c>
      <c r="D50" s="38">
        <v>3.9</v>
      </c>
      <c r="E50" s="39">
        <v>120</v>
      </c>
      <c r="F50" s="22">
        <f t="shared" si="1"/>
        <v>105</v>
      </c>
      <c r="G50" s="22">
        <f t="shared" si="0"/>
        <v>107.69230769230771</v>
      </c>
      <c r="H50" s="23">
        <f t="shared" si="2"/>
        <v>-15</v>
      </c>
    </row>
    <row r="51" spans="1:8" ht="13.5" customHeight="1">
      <c r="A51" s="43" t="s">
        <v>40</v>
      </c>
      <c r="B51" s="38">
        <v>1.1</v>
      </c>
      <c r="C51" s="38">
        <v>1.8</v>
      </c>
      <c r="D51" s="38">
        <v>0.8</v>
      </c>
      <c r="E51" s="39">
        <v>150</v>
      </c>
      <c r="F51" s="22">
        <f t="shared" si="1"/>
        <v>163.63636363636363</v>
      </c>
      <c r="G51" s="22">
        <f t="shared" si="0"/>
        <v>225</v>
      </c>
      <c r="H51" s="23">
        <f t="shared" si="2"/>
        <v>13.636363636363626</v>
      </c>
    </row>
    <row r="52" spans="1:8" ht="27" customHeight="1">
      <c r="A52" s="43" t="s">
        <v>41</v>
      </c>
      <c r="B52" s="38">
        <v>0.4</v>
      </c>
      <c r="C52" s="38">
        <v>0.4</v>
      </c>
      <c r="D52" s="38">
        <v>0.4</v>
      </c>
      <c r="E52" s="39" t="s">
        <v>106</v>
      </c>
      <c r="F52" s="22">
        <f t="shared" si="1"/>
        <v>100</v>
      </c>
      <c r="G52" s="22">
        <f t="shared" si="0"/>
        <v>100</v>
      </c>
      <c r="H52" s="23">
        <f t="shared" si="2"/>
        <v>-8</v>
      </c>
    </row>
    <row r="53" spans="1:8" ht="13.5" customHeight="1">
      <c r="A53" s="43" t="s">
        <v>45</v>
      </c>
      <c r="B53" s="38">
        <v>2.5</v>
      </c>
      <c r="C53" s="38">
        <v>2</v>
      </c>
      <c r="D53" s="38">
        <v>2.7</v>
      </c>
      <c r="E53" s="39">
        <v>104</v>
      </c>
      <c r="F53" s="22">
        <f t="shared" si="1"/>
        <v>80</v>
      </c>
      <c r="G53" s="22">
        <f t="shared" si="0"/>
        <v>74.07407407407408</v>
      </c>
      <c r="H53" s="23">
        <f t="shared" si="2"/>
        <v>-24</v>
      </c>
    </row>
    <row r="54" spans="1:8" ht="13.5" customHeight="1">
      <c r="A54" s="37" t="s">
        <v>51</v>
      </c>
      <c r="B54" s="39">
        <v>0.30000000000000004</v>
      </c>
      <c r="C54" s="39">
        <v>0.4</v>
      </c>
      <c r="D54" s="39">
        <v>0.30000000000000004</v>
      </c>
      <c r="E54" s="39">
        <v>125</v>
      </c>
      <c r="F54" s="22">
        <f t="shared" si="1"/>
        <v>133.33333333333331</v>
      </c>
      <c r="G54" s="22">
        <f t="shared" si="0"/>
        <v>133.33333333333331</v>
      </c>
      <c r="H54" s="23">
        <f t="shared" si="2"/>
        <v>8.333333333333314</v>
      </c>
    </row>
    <row r="55" spans="1:8" ht="13.5" customHeight="1">
      <c r="A55" s="43" t="s">
        <v>45</v>
      </c>
      <c r="B55" s="38">
        <v>0.30000000000000004</v>
      </c>
      <c r="C55" s="38">
        <v>0.4</v>
      </c>
      <c r="D55" s="38">
        <v>0.30000000000000004</v>
      </c>
      <c r="E55" s="39">
        <v>100</v>
      </c>
      <c r="F55" s="22">
        <f t="shared" si="1"/>
        <v>133.33333333333331</v>
      </c>
      <c r="G55" s="22">
        <f t="shared" si="0"/>
        <v>133.33333333333331</v>
      </c>
      <c r="H55" s="23">
        <f t="shared" si="2"/>
        <v>33.333333333333314</v>
      </c>
    </row>
    <row r="56" spans="1:8" ht="13.5" customHeight="1">
      <c r="A56" s="43" t="s">
        <v>52</v>
      </c>
      <c r="B56" s="46">
        <v>11.11</v>
      </c>
      <c r="C56" s="46">
        <v>13.2</v>
      </c>
      <c r="D56" s="46">
        <v>10.83</v>
      </c>
      <c r="E56" s="39">
        <v>101</v>
      </c>
      <c r="F56" s="22">
        <f t="shared" si="1"/>
        <v>118.8118811881188</v>
      </c>
      <c r="G56" s="22">
        <f t="shared" si="0"/>
        <v>121.88365650969529</v>
      </c>
      <c r="H56" s="23">
        <f t="shared" si="2"/>
        <v>17.811881188118804</v>
      </c>
    </row>
    <row r="57" spans="1:8" ht="13.5" customHeight="1">
      <c r="A57" s="43" t="s">
        <v>40</v>
      </c>
      <c r="B57" s="38">
        <v>9.5</v>
      </c>
      <c r="C57" s="38">
        <v>11.597</v>
      </c>
      <c r="D57" s="38">
        <v>9.2</v>
      </c>
      <c r="E57" s="39">
        <v>101</v>
      </c>
      <c r="F57" s="22">
        <f t="shared" si="1"/>
        <v>122.07368421052631</v>
      </c>
      <c r="G57" s="22">
        <f t="shared" si="0"/>
        <v>126.05434782608695</v>
      </c>
      <c r="H57" s="23">
        <f t="shared" si="2"/>
        <v>21.07368421052631</v>
      </c>
    </row>
    <row r="58" spans="1:8" ht="27" customHeight="1">
      <c r="A58" s="43" t="s">
        <v>41</v>
      </c>
      <c r="B58" s="45">
        <v>0.01</v>
      </c>
      <c r="C58" s="45">
        <v>0.003</v>
      </c>
      <c r="D58" s="45">
        <v>0.03</v>
      </c>
      <c r="E58" s="39">
        <v>105</v>
      </c>
      <c r="F58" s="22">
        <f t="shared" si="1"/>
        <v>30</v>
      </c>
      <c r="G58" s="22">
        <f t="shared" si="0"/>
        <v>10</v>
      </c>
      <c r="H58" s="23">
        <f t="shared" si="2"/>
        <v>-75</v>
      </c>
    </row>
    <row r="59" spans="1:8" ht="13.5" customHeight="1">
      <c r="A59" s="43" t="s">
        <v>45</v>
      </c>
      <c r="B59" s="39">
        <v>1.6</v>
      </c>
      <c r="C59" s="38">
        <v>1.6</v>
      </c>
      <c r="D59" s="47">
        <v>1.6</v>
      </c>
      <c r="E59" s="39">
        <v>100</v>
      </c>
      <c r="F59" s="22">
        <f t="shared" si="1"/>
        <v>100</v>
      </c>
      <c r="G59" s="22">
        <f t="shared" si="0"/>
        <v>100</v>
      </c>
      <c r="H59" s="23">
        <f t="shared" si="2"/>
        <v>0</v>
      </c>
    </row>
    <row r="60" spans="1:8" ht="13.5" customHeight="1">
      <c r="A60" s="43" t="s">
        <v>53</v>
      </c>
      <c r="B60" s="46">
        <v>2.1</v>
      </c>
      <c r="C60" s="46">
        <v>1.73</v>
      </c>
      <c r="D60" s="46">
        <v>1.9</v>
      </c>
      <c r="E60" s="39">
        <v>90</v>
      </c>
      <c r="F60" s="22">
        <f t="shared" si="1"/>
        <v>82.38095238095238</v>
      </c>
      <c r="G60" s="22">
        <f t="shared" si="0"/>
        <v>91.05263157894737</v>
      </c>
      <c r="H60" s="23">
        <f t="shared" si="2"/>
        <v>-7.61904761904762</v>
      </c>
    </row>
    <row r="61" spans="1:8" ht="13.5" customHeight="1">
      <c r="A61" s="43" t="s">
        <v>40</v>
      </c>
      <c r="B61" s="38">
        <v>0.30000000000000004</v>
      </c>
      <c r="C61" s="38">
        <v>0</v>
      </c>
      <c r="D61" s="39">
        <v>0</v>
      </c>
      <c r="E61" s="39">
        <v>0</v>
      </c>
      <c r="F61" s="22">
        <f t="shared" si="1"/>
        <v>0</v>
      </c>
      <c r="G61" s="22">
        <v>0</v>
      </c>
      <c r="H61" s="23">
        <f t="shared" si="2"/>
        <v>0</v>
      </c>
    </row>
    <row r="62" spans="1:8" ht="27.75" customHeight="1">
      <c r="A62" s="43" t="s">
        <v>41</v>
      </c>
      <c r="B62" s="46">
        <v>0.2</v>
      </c>
      <c r="C62" s="46">
        <v>0.3</v>
      </c>
      <c r="D62" s="46">
        <v>0.30000000000000004</v>
      </c>
      <c r="E62" s="39">
        <v>111</v>
      </c>
      <c r="F62" s="22">
        <f t="shared" si="1"/>
        <v>149.99999999999997</v>
      </c>
      <c r="G62" s="22">
        <f t="shared" si="0"/>
        <v>99.99999999999997</v>
      </c>
      <c r="H62" s="23">
        <f t="shared" si="2"/>
        <v>38.99999999999997</v>
      </c>
    </row>
    <row r="63" spans="1:8" ht="13.5" customHeight="1">
      <c r="A63" s="43" t="s">
        <v>45</v>
      </c>
      <c r="B63" s="38">
        <v>1.6</v>
      </c>
      <c r="C63" s="38">
        <v>1.7</v>
      </c>
      <c r="D63" s="38">
        <v>1.6</v>
      </c>
      <c r="E63" s="39">
        <v>106</v>
      </c>
      <c r="F63" s="22">
        <f t="shared" si="1"/>
        <v>106.25</v>
      </c>
      <c r="G63" s="22">
        <f t="shared" si="0"/>
        <v>106.25</v>
      </c>
      <c r="H63" s="23">
        <f t="shared" si="2"/>
        <v>0.25</v>
      </c>
    </row>
    <row r="64" spans="1:8" ht="13.5" customHeight="1">
      <c r="A64" s="43" t="s">
        <v>54</v>
      </c>
      <c r="B64" s="38">
        <v>4.9</v>
      </c>
      <c r="C64" s="38">
        <v>4.9</v>
      </c>
      <c r="D64" s="38">
        <v>4.9</v>
      </c>
      <c r="E64" s="39">
        <v>104</v>
      </c>
      <c r="F64" s="22">
        <f t="shared" si="1"/>
        <v>100</v>
      </c>
      <c r="G64" s="22">
        <f t="shared" si="0"/>
        <v>100</v>
      </c>
      <c r="H64" s="23">
        <f t="shared" si="2"/>
        <v>-4</v>
      </c>
    </row>
    <row r="65" spans="1:8" ht="13.5" customHeight="1">
      <c r="A65" s="43" t="s">
        <v>45</v>
      </c>
      <c r="B65" s="38">
        <v>4.9</v>
      </c>
      <c r="C65" s="38">
        <v>4.9</v>
      </c>
      <c r="D65" s="38">
        <v>4.9</v>
      </c>
      <c r="E65" s="39">
        <v>104</v>
      </c>
      <c r="F65" s="22">
        <f t="shared" si="1"/>
        <v>100</v>
      </c>
      <c r="G65" s="22">
        <f t="shared" si="0"/>
        <v>100</v>
      </c>
      <c r="H65" s="23">
        <f t="shared" si="2"/>
        <v>-4</v>
      </c>
    </row>
    <row r="66" spans="1:8" ht="13.5" customHeight="1">
      <c r="A66" s="37" t="s">
        <v>55</v>
      </c>
      <c r="B66" s="48">
        <v>29.1</v>
      </c>
      <c r="C66" s="38">
        <v>102.9</v>
      </c>
      <c r="D66" s="38">
        <v>42.3</v>
      </c>
      <c r="E66" s="48">
        <v>137</v>
      </c>
      <c r="F66" s="22">
        <f t="shared" si="1"/>
        <v>353.6082474226804</v>
      </c>
      <c r="G66" s="22">
        <f t="shared" si="0"/>
        <v>243.26241134751777</v>
      </c>
      <c r="H66" s="23">
        <f t="shared" si="2"/>
        <v>216.6082474226804</v>
      </c>
    </row>
    <row r="67" spans="1:8" ht="13.5" customHeight="1">
      <c r="A67" s="43" t="s">
        <v>40</v>
      </c>
      <c r="B67" s="48">
        <v>10.7</v>
      </c>
      <c r="C67" s="38">
        <v>44.1</v>
      </c>
      <c r="D67" s="38">
        <v>18.1</v>
      </c>
      <c r="E67" s="48">
        <v>65</v>
      </c>
      <c r="F67" s="22">
        <f t="shared" si="1"/>
        <v>412.14953271028037</v>
      </c>
      <c r="G67" s="22">
        <f t="shared" si="0"/>
        <v>243.64640883977899</v>
      </c>
      <c r="H67" s="23">
        <f t="shared" si="2"/>
        <v>347.14953271028037</v>
      </c>
    </row>
    <row r="68" spans="1:8" ht="29.25" customHeight="1">
      <c r="A68" s="43" t="s">
        <v>41</v>
      </c>
      <c r="B68" s="49">
        <v>18.37</v>
      </c>
      <c r="C68" s="38">
        <v>58.8</v>
      </c>
      <c r="D68" s="38">
        <v>24.2</v>
      </c>
      <c r="E68" s="48">
        <v>100</v>
      </c>
      <c r="F68" s="22">
        <f t="shared" si="1"/>
        <v>320.08709853021224</v>
      </c>
      <c r="G68" s="22">
        <f t="shared" si="0"/>
        <v>242.97520661157023</v>
      </c>
      <c r="H68" s="23">
        <f t="shared" si="2"/>
        <v>220.08709853021224</v>
      </c>
    </row>
    <row r="69" spans="1:8" ht="13.5" customHeight="1">
      <c r="A69" s="41" t="s">
        <v>56</v>
      </c>
      <c r="B69" s="48"/>
      <c r="C69" s="48"/>
      <c r="D69" s="48"/>
      <c r="E69" s="48"/>
      <c r="F69" s="22"/>
      <c r="G69" s="22"/>
      <c r="H69" s="23"/>
    </row>
    <row r="70" spans="1:8" ht="13.5" customHeight="1">
      <c r="A70" s="43" t="s">
        <v>57</v>
      </c>
      <c r="B70" s="38">
        <v>991</v>
      </c>
      <c r="C70" s="50">
        <v>469</v>
      </c>
      <c r="D70" s="38">
        <v>763</v>
      </c>
      <c r="E70" s="39">
        <v>101</v>
      </c>
      <c r="F70" s="22">
        <f t="shared" si="1"/>
        <v>47.32593340060545</v>
      </c>
      <c r="G70" s="22">
        <f t="shared" si="0"/>
        <v>61.46788990825688</v>
      </c>
      <c r="H70" s="23">
        <f t="shared" si="2"/>
        <v>-53.67406659939455</v>
      </c>
    </row>
    <row r="71" spans="1:8" ht="27" customHeight="1">
      <c r="A71" s="43" t="s">
        <v>41</v>
      </c>
      <c r="B71" s="38">
        <v>16</v>
      </c>
      <c r="C71" s="38">
        <v>49</v>
      </c>
      <c r="D71" s="38">
        <v>23</v>
      </c>
      <c r="E71" s="39">
        <v>111</v>
      </c>
      <c r="F71" s="22">
        <f t="shared" si="1"/>
        <v>306.25</v>
      </c>
      <c r="G71" s="22">
        <f t="shared" si="0"/>
        <v>213.0434782608696</v>
      </c>
      <c r="H71" s="23">
        <f t="shared" si="2"/>
        <v>195.25</v>
      </c>
    </row>
    <row r="72" spans="1:8" ht="16.5" customHeight="1">
      <c r="A72" s="43" t="s">
        <v>45</v>
      </c>
      <c r="B72" s="38">
        <v>975</v>
      </c>
      <c r="C72" s="38">
        <v>420</v>
      </c>
      <c r="D72" s="38">
        <v>740</v>
      </c>
      <c r="E72" s="39">
        <v>101</v>
      </c>
      <c r="F72" s="22">
        <f t="shared" si="1"/>
        <v>43.07692307692308</v>
      </c>
      <c r="G72" s="22">
        <f aca="true" t="shared" si="3" ref="G72:G145">C72/D72*100</f>
        <v>56.75675675675676</v>
      </c>
      <c r="H72" s="23">
        <f t="shared" si="2"/>
        <v>-57.92307692307692</v>
      </c>
    </row>
    <row r="73" spans="1:8" ht="31.5" customHeight="1">
      <c r="A73" s="43" t="s">
        <v>58</v>
      </c>
      <c r="B73" s="38">
        <v>294</v>
      </c>
      <c r="C73" s="38">
        <v>211</v>
      </c>
      <c r="D73" s="38">
        <v>237</v>
      </c>
      <c r="E73" s="39">
        <v>103</v>
      </c>
      <c r="F73" s="22">
        <f aca="true" t="shared" si="4" ref="F73:F146">C73/B73*100</f>
        <v>71.7687074829932</v>
      </c>
      <c r="G73" s="22">
        <f t="shared" si="3"/>
        <v>89.0295358649789</v>
      </c>
      <c r="H73" s="23">
        <f aca="true" t="shared" si="5" ref="H73:H146">F73-E73</f>
        <v>-31.231292517006807</v>
      </c>
    </row>
    <row r="74" spans="1:8" ht="27" customHeight="1">
      <c r="A74" s="43" t="s">
        <v>41</v>
      </c>
      <c r="B74" s="38">
        <v>5</v>
      </c>
      <c r="C74" s="38">
        <v>0</v>
      </c>
      <c r="D74" s="38">
        <v>5</v>
      </c>
      <c r="E74" s="39">
        <v>100</v>
      </c>
      <c r="F74" s="22">
        <f t="shared" si="4"/>
        <v>0</v>
      </c>
      <c r="G74" s="22">
        <f t="shared" si="3"/>
        <v>0</v>
      </c>
      <c r="H74" s="23">
        <f t="shared" si="5"/>
        <v>-100</v>
      </c>
    </row>
    <row r="75" spans="1:8" ht="13.5" customHeight="1">
      <c r="A75" s="43" t="s">
        <v>45</v>
      </c>
      <c r="B75" s="38">
        <v>289</v>
      </c>
      <c r="C75" s="38">
        <v>211</v>
      </c>
      <c r="D75" s="38">
        <v>232</v>
      </c>
      <c r="E75" s="39">
        <v>102</v>
      </c>
      <c r="F75" s="22">
        <f t="shared" si="4"/>
        <v>73.01038062283737</v>
      </c>
      <c r="G75" s="22">
        <f t="shared" si="3"/>
        <v>90.94827586206897</v>
      </c>
      <c r="H75" s="23">
        <f t="shared" si="5"/>
        <v>-28.989619377162626</v>
      </c>
    </row>
    <row r="76" spans="1:8" ht="13.5" customHeight="1">
      <c r="A76" s="43" t="s">
        <v>59</v>
      </c>
      <c r="B76" s="38">
        <v>2023</v>
      </c>
      <c r="C76" s="38">
        <v>0</v>
      </c>
      <c r="D76" s="38">
        <v>0</v>
      </c>
      <c r="E76" s="39">
        <v>103</v>
      </c>
      <c r="F76" s="22">
        <f t="shared" si="4"/>
        <v>0</v>
      </c>
      <c r="G76" s="22">
        <v>0</v>
      </c>
      <c r="H76" s="23">
        <v>0</v>
      </c>
    </row>
    <row r="77" spans="1:8" ht="13.5" customHeight="1">
      <c r="A77" s="43" t="s">
        <v>40</v>
      </c>
      <c r="B77" s="38">
        <v>763</v>
      </c>
      <c r="C77" s="38">
        <v>0</v>
      </c>
      <c r="D77" s="38">
        <v>0</v>
      </c>
      <c r="E77" s="39">
        <v>106</v>
      </c>
      <c r="F77" s="22">
        <f t="shared" si="4"/>
        <v>0</v>
      </c>
      <c r="G77" s="22">
        <v>0</v>
      </c>
      <c r="H77" s="23">
        <v>0</v>
      </c>
    </row>
    <row r="78" spans="1:8" ht="28.5" customHeight="1">
      <c r="A78" s="43" t="s">
        <v>41</v>
      </c>
      <c r="B78" s="38">
        <v>34</v>
      </c>
      <c r="C78" s="38">
        <v>0</v>
      </c>
      <c r="D78" s="38">
        <v>0</v>
      </c>
      <c r="E78" s="39">
        <v>109</v>
      </c>
      <c r="F78" s="22">
        <f t="shared" si="4"/>
        <v>0</v>
      </c>
      <c r="G78" s="22">
        <v>0</v>
      </c>
      <c r="H78" s="23">
        <v>0</v>
      </c>
    </row>
    <row r="79" spans="1:8" ht="13.5" customHeight="1">
      <c r="A79" s="43" t="s">
        <v>45</v>
      </c>
      <c r="B79" s="38">
        <v>1226</v>
      </c>
      <c r="C79" s="38">
        <v>0</v>
      </c>
      <c r="D79" s="38">
        <v>0</v>
      </c>
      <c r="E79" s="39">
        <v>99</v>
      </c>
      <c r="F79" s="22">
        <f t="shared" si="4"/>
        <v>0</v>
      </c>
      <c r="G79" s="22">
        <v>0</v>
      </c>
      <c r="H79" s="23">
        <v>0</v>
      </c>
    </row>
    <row r="80" spans="1:8" ht="13.5" customHeight="1">
      <c r="A80" s="43" t="s">
        <v>60</v>
      </c>
      <c r="B80" s="38">
        <v>796</v>
      </c>
      <c r="C80" s="38">
        <v>861</v>
      </c>
      <c r="D80" s="38">
        <v>796</v>
      </c>
      <c r="E80" s="39">
        <v>100</v>
      </c>
      <c r="F80" s="22">
        <f t="shared" si="4"/>
        <v>108.16582914572865</v>
      </c>
      <c r="G80" s="22">
        <f t="shared" si="3"/>
        <v>108.16582914572865</v>
      </c>
      <c r="H80" s="23">
        <f t="shared" si="5"/>
        <v>8.165829145728651</v>
      </c>
    </row>
    <row r="81" spans="1:8" ht="14.25" customHeight="1">
      <c r="A81" s="43" t="s">
        <v>61</v>
      </c>
      <c r="B81" s="38">
        <v>40</v>
      </c>
      <c r="C81" s="38">
        <v>585.8</v>
      </c>
      <c r="D81" s="38">
        <v>36.8</v>
      </c>
      <c r="E81" s="39">
        <v>100</v>
      </c>
      <c r="F81" s="22">
        <f t="shared" si="4"/>
        <v>1464.5</v>
      </c>
      <c r="G81" s="22">
        <f t="shared" si="3"/>
        <v>1591.8478260869565</v>
      </c>
      <c r="H81" s="23">
        <f t="shared" si="5"/>
        <v>1364.5</v>
      </c>
    </row>
    <row r="82" spans="1:8" ht="14.25">
      <c r="A82" s="25" t="s">
        <v>62</v>
      </c>
      <c r="B82" s="28">
        <v>586172.4</v>
      </c>
      <c r="C82" s="28">
        <v>709857.9</v>
      </c>
      <c r="D82" s="51">
        <v>648245</v>
      </c>
      <c r="E82" s="28">
        <v>114</v>
      </c>
      <c r="F82" s="22">
        <f t="shared" si="4"/>
        <v>121.10053288077023</v>
      </c>
      <c r="G82" s="22">
        <f t="shared" si="3"/>
        <v>109.50457003139245</v>
      </c>
      <c r="H82" s="23">
        <f t="shared" si="5"/>
        <v>7.100532880770231</v>
      </c>
    </row>
    <row r="83" spans="1:8" ht="14.25">
      <c r="A83" s="25" t="s">
        <v>63</v>
      </c>
      <c r="B83" s="7">
        <v>8500.14</v>
      </c>
      <c r="C83" s="29">
        <v>8700</v>
      </c>
      <c r="D83" s="51">
        <v>8170</v>
      </c>
      <c r="E83" s="28">
        <v>109</v>
      </c>
      <c r="F83" s="22">
        <f t="shared" si="4"/>
        <v>102.35125539108769</v>
      </c>
      <c r="G83" s="22">
        <f t="shared" si="3"/>
        <v>106.48714810281518</v>
      </c>
      <c r="H83" s="23">
        <f t="shared" si="5"/>
        <v>-6.64874460891231</v>
      </c>
    </row>
    <row r="84" spans="1:8" ht="14.25">
      <c r="A84" s="25" t="s">
        <v>64</v>
      </c>
      <c r="B84" s="28">
        <v>19114.5</v>
      </c>
      <c r="C84" s="28">
        <v>21191.2</v>
      </c>
      <c r="D84" s="52">
        <v>20149</v>
      </c>
      <c r="E84" s="28">
        <v>114</v>
      </c>
      <c r="F84" s="22">
        <f t="shared" si="4"/>
        <v>110.86452692981767</v>
      </c>
      <c r="G84" s="22">
        <f t="shared" si="3"/>
        <v>105.17246513474615</v>
      </c>
      <c r="H84" s="23">
        <f t="shared" si="5"/>
        <v>-3.1354730701823286</v>
      </c>
    </row>
    <row r="85" spans="1:8" ht="30.75" customHeight="1">
      <c r="A85" s="25" t="s">
        <v>66</v>
      </c>
      <c r="B85" s="7">
        <v>216000</v>
      </c>
      <c r="C85" s="7">
        <v>240700</v>
      </c>
      <c r="D85" s="51">
        <v>188500</v>
      </c>
      <c r="E85" s="28">
        <v>100</v>
      </c>
      <c r="F85" s="22">
        <f t="shared" si="4"/>
        <v>111.43518518518518</v>
      </c>
      <c r="G85" s="22">
        <f t="shared" si="3"/>
        <v>127.69230769230768</v>
      </c>
      <c r="H85" s="23">
        <f t="shared" si="5"/>
        <v>11.435185185185176</v>
      </c>
    </row>
    <row r="86" spans="1:8" ht="14.25" customHeight="1">
      <c r="A86" s="25" t="s">
        <v>65</v>
      </c>
      <c r="B86" s="7">
        <v>66000</v>
      </c>
      <c r="C86" s="7">
        <v>114800</v>
      </c>
      <c r="D86" s="51">
        <v>27000</v>
      </c>
      <c r="E86" s="28">
        <v>104</v>
      </c>
      <c r="F86" s="22">
        <f t="shared" si="4"/>
        <v>173.93939393939394</v>
      </c>
      <c r="G86" s="22">
        <f t="shared" si="3"/>
        <v>425.18518518518516</v>
      </c>
      <c r="H86" s="23">
        <f t="shared" si="5"/>
        <v>69.93939393939394</v>
      </c>
    </row>
    <row r="87" spans="1:8" ht="27.75" customHeight="1">
      <c r="A87" s="25" t="s">
        <v>112</v>
      </c>
      <c r="B87" s="7">
        <v>168</v>
      </c>
      <c r="C87" s="7">
        <v>350.8</v>
      </c>
      <c r="D87" s="51">
        <v>110</v>
      </c>
      <c r="E87" s="28">
        <v>100</v>
      </c>
      <c r="F87" s="22">
        <f t="shared" si="4"/>
        <v>208.80952380952382</v>
      </c>
      <c r="G87" s="22">
        <f t="shared" si="3"/>
        <v>318.9090909090909</v>
      </c>
      <c r="H87" s="23">
        <f t="shared" si="5"/>
        <v>108.80952380952382</v>
      </c>
    </row>
    <row r="88" spans="1:8" ht="15.75" customHeight="1">
      <c r="A88" s="25" t="s">
        <v>113</v>
      </c>
      <c r="B88" s="7">
        <v>168</v>
      </c>
      <c r="C88" s="7">
        <v>350.8</v>
      </c>
      <c r="D88" s="51">
        <v>110</v>
      </c>
      <c r="E88" s="28">
        <v>100</v>
      </c>
      <c r="F88" s="22">
        <f t="shared" si="4"/>
        <v>208.80952380952382</v>
      </c>
      <c r="G88" s="22">
        <f t="shared" si="3"/>
        <v>318.9090909090909</v>
      </c>
      <c r="H88" s="23">
        <f t="shared" si="5"/>
        <v>108.80952380952382</v>
      </c>
    </row>
    <row r="89" spans="1:8" ht="18.75" customHeight="1">
      <c r="A89" s="34" t="s">
        <v>67</v>
      </c>
      <c r="B89" s="7"/>
      <c r="C89" s="7"/>
      <c r="D89" s="7"/>
      <c r="E89" s="28"/>
      <c r="F89" s="22"/>
      <c r="G89" s="22"/>
      <c r="H89" s="23"/>
    </row>
    <row r="90" spans="1:8" ht="21" customHeight="1">
      <c r="A90" s="20" t="s">
        <v>68</v>
      </c>
      <c r="B90" s="8">
        <v>398</v>
      </c>
      <c r="C90" s="8">
        <v>398</v>
      </c>
      <c r="D90" s="8">
        <v>419</v>
      </c>
      <c r="E90" s="22">
        <v>97</v>
      </c>
      <c r="F90" s="22">
        <f t="shared" si="4"/>
        <v>100</v>
      </c>
      <c r="G90" s="22">
        <f t="shared" si="3"/>
        <v>94.98806682577565</v>
      </c>
      <c r="H90" s="23">
        <f t="shared" si="5"/>
        <v>3</v>
      </c>
    </row>
    <row r="91" spans="1:8" ht="28.5">
      <c r="A91" s="20" t="s">
        <v>69</v>
      </c>
      <c r="B91" s="8">
        <v>973</v>
      </c>
      <c r="C91" s="8">
        <v>985</v>
      </c>
      <c r="D91" s="8">
        <v>903</v>
      </c>
      <c r="E91" s="22">
        <v>100</v>
      </c>
      <c r="F91" s="22">
        <f t="shared" si="4"/>
        <v>101.2332990750257</v>
      </c>
      <c r="G91" s="22">
        <f t="shared" si="3"/>
        <v>109.08084163898117</v>
      </c>
      <c r="H91" s="23">
        <f t="shared" si="5"/>
        <v>1.2332990750256982</v>
      </c>
    </row>
    <row r="92" spans="1:8" ht="28.5">
      <c r="A92" s="53" t="s">
        <v>70</v>
      </c>
      <c r="B92" s="8">
        <v>39</v>
      </c>
      <c r="C92" s="8">
        <v>39</v>
      </c>
      <c r="D92" s="8">
        <v>47</v>
      </c>
      <c r="E92" s="22" t="s">
        <v>105</v>
      </c>
      <c r="F92" s="22">
        <f t="shared" si="4"/>
        <v>100</v>
      </c>
      <c r="G92" s="22">
        <f t="shared" si="3"/>
        <v>82.97872340425532</v>
      </c>
      <c r="H92" s="23" t="s">
        <v>105</v>
      </c>
    </row>
    <row r="93" spans="1:8" ht="28.5">
      <c r="A93" s="20" t="s">
        <v>71</v>
      </c>
      <c r="B93" s="8">
        <v>383</v>
      </c>
      <c r="C93" s="8">
        <v>320</v>
      </c>
      <c r="D93" s="8">
        <v>360</v>
      </c>
      <c r="E93" s="22">
        <v>107</v>
      </c>
      <c r="F93" s="22">
        <f t="shared" si="4"/>
        <v>83.5509138381201</v>
      </c>
      <c r="G93" s="22">
        <f t="shared" si="3"/>
        <v>88.88888888888889</v>
      </c>
      <c r="H93" s="23">
        <f t="shared" si="5"/>
        <v>-23.449086161879904</v>
      </c>
    </row>
    <row r="94" spans="1:8" ht="28.5">
      <c r="A94" s="53" t="s">
        <v>72</v>
      </c>
      <c r="B94" s="54" t="s">
        <v>107</v>
      </c>
      <c r="C94" s="54" t="s">
        <v>114</v>
      </c>
      <c r="D94" s="54" t="s">
        <v>107</v>
      </c>
      <c r="E94" s="22">
        <v>100</v>
      </c>
      <c r="F94" s="22">
        <f t="shared" si="4"/>
        <v>200</v>
      </c>
      <c r="G94" s="22">
        <f t="shared" si="3"/>
        <v>200</v>
      </c>
      <c r="H94" s="23">
        <f t="shared" si="5"/>
        <v>100</v>
      </c>
    </row>
    <row r="95" spans="1:8" ht="14.25">
      <c r="A95" s="55" t="s">
        <v>73</v>
      </c>
      <c r="B95" s="8"/>
      <c r="C95" s="7"/>
      <c r="D95" s="8"/>
      <c r="E95" s="22"/>
      <c r="F95" s="22"/>
      <c r="G95" s="22"/>
      <c r="H95" s="23"/>
    </row>
    <row r="96" spans="1:8" ht="14.25">
      <c r="A96" s="56" t="s">
        <v>74</v>
      </c>
      <c r="B96" s="8">
        <v>1.456</v>
      </c>
      <c r="C96" s="8">
        <v>1.453</v>
      </c>
      <c r="D96" s="8">
        <v>1.456</v>
      </c>
      <c r="E96" s="22">
        <v>100</v>
      </c>
      <c r="F96" s="22">
        <f t="shared" si="4"/>
        <v>99.79395604395606</v>
      </c>
      <c r="G96" s="22">
        <f t="shared" si="3"/>
        <v>99.79395604395606</v>
      </c>
      <c r="H96" s="23">
        <f t="shared" si="5"/>
        <v>-0.206043956043942</v>
      </c>
    </row>
    <row r="97" spans="1:8" ht="28.5">
      <c r="A97" s="56" t="s">
        <v>75</v>
      </c>
      <c r="B97" s="8">
        <v>0.456</v>
      </c>
      <c r="C97" s="8">
        <v>0.426</v>
      </c>
      <c r="D97" s="8">
        <v>0.40900000000000003</v>
      </c>
      <c r="E97" s="22">
        <v>100</v>
      </c>
      <c r="F97" s="22">
        <f t="shared" si="4"/>
        <v>93.42105263157893</v>
      </c>
      <c r="G97" s="22">
        <f t="shared" si="3"/>
        <v>104.15647921760389</v>
      </c>
      <c r="H97" s="23">
        <f t="shared" si="5"/>
        <v>-6.578947368421069</v>
      </c>
    </row>
    <row r="98" spans="1:8" ht="14.25">
      <c r="A98" s="20" t="s">
        <v>76</v>
      </c>
      <c r="B98" s="8"/>
      <c r="C98" s="8"/>
      <c r="D98" s="8"/>
      <c r="E98" s="22"/>
      <c r="F98" s="22"/>
      <c r="G98" s="22"/>
      <c r="H98" s="23"/>
    </row>
    <row r="99" spans="1:8" ht="28.5">
      <c r="A99" s="56" t="s">
        <v>75</v>
      </c>
      <c r="B99" s="8">
        <v>0.17500000000000002</v>
      </c>
      <c r="C99" s="8">
        <v>0.156</v>
      </c>
      <c r="D99" s="8">
        <v>0.17500000000000002</v>
      </c>
      <c r="E99" s="22">
        <v>100</v>
      </c>
      <c r="F99" s="22">
        <f t="shared" si="4"/>
        <v>89.14285714285714</v>
      </c>
      <c r="G99" s="22">
        <f t="shared" si="3"/>
        <v>89.14285714285714</v>
      </c>
      <c r="H99" s="23">
        <f t="shared" si="5"/>
        <v>-10.857142857142861</v>
      </c>
    </row>
    <row r="100" spans="1:8" ht="32.25" customHeight="1">
      <c r="A100" s="20" t="s">
        <v>77</v>
      </c>
      <c r="B100" s="8">
        <v>82.8</v>
      </c>
      <c r="C100" s="8">
        <v>88</v>
      </c>
      <c r="D100" s="8">
        <v>99.8</v>
      </c>
      <c r="E100" s="22" t="s">
        <v>105</v>
      </c>
      <c r="F100" s="22">
        <f>C100/B100*100</f>
        <v>106.28019323671498</v>
      </c>
      <c r="G100" s="22">
        <f t="shared" si="3"/>
        <v>88.17635270541082</v>
      </c>
      <c r="H100" s="23" t="s">
        <v>105</v>
      </c>
    </row>
    <row r="101" spans="1:8" ht="32.25" customHeight="1">
      <c r="A101" s="34" t="s">
        <v>115</v>
      </c>
      <c r="B101" s="8"/>
      <c r="C101" s="8"/>
      <c r="D101" s="8"/>
      <c r="E101" s="22"/>
      <c r="F101" s="22"/>
      <c r="G101" s="22"/>
      <c r="H101" s="23"/>
    </row>
    <row r="102" spans="1:8" ht="32.25" customHeight="1">
      <c r="A102" s="56" t="s">
        <v>116</v>
      </c>
      <c r="B102" s="8">
        <v>30</v>
      </c>
      <c r="C102" s="8">
        <v>30</v>
      </c>
      <c r="D102" s="8">
        <v>30</v>
      </c>
      <c r="E102" s="22">
        <v>100</v>
      </c>
      <c r="F102" s="22">
        <f aca="true" t="shared" si="6" ref="F101:F111">C102/B102*100</f>
        <v>100</v>
      </c>
      <c r="G102" s="22">
        <f t="shared" si="3"/>
        <v>100</v>
      </c>
      <c r="H102" s="23">
        <f t="shared" si="5"/>
        <v>0</v>
      </c>
    </row>
    <row r="103" spans="1:8" ht="32.25" customHeight="1">
      <c r="A103" s="56" t="s">
        <v>117</v>
      </c>
      <c r="B103" s="8">
        <v>187.7</v>
      </c>
      <c r="C103" s="8">
        <v>187.1</v>
      </c>
      <c r="D103" s="8">
        <v>187.1</v>
      </c>
      <c r="E103" s="22">
        <v>100</v>
      </c>
      <c r="F103" s="22">
        <f t="shared" si="6"/>
        <v>99.6803409696324</v>
      </c>
      <c r="G103" s="22">
        <f t="shared" si="3"/>
        <v>100</v>
      </c>
      <c r="H103" s="23">
        <f t="shared" si="5"/>
        <v>-0.31965903036760324</v>
      </c>
    </row>
    <row r="104" spans="1:8" ht="32.25" customHeight="1">
      <c r="A104" s="56" t="s">
        <v>123</v>
      </c>
      <c r="B104" s="8">
        <v>7.5</v>
      </c>
      <c r="C104" s="8">
        <v>7.4</v>
      </c>
      <c r="D104" s="8">
        <v>7.4</v>
      </c>
      <c r="E104" s="22">
        <v>99</v>
      </c>
      <c r="F104" s="22">
        <f t="shared" si="6"/>
        <v>98.66666666666667</v>
      </c>
      <c r="G104" s="22">
        <f t="shared" si="3"/>
        <v>100</v>
      </c>
      <c r="H104" s="23">
        <f t="shared" si="5"/>
        <v>-0.3333333333333286</v>
      </c>
    </row>
    <row r="105" spans="1:8" ht="32.25" customHeight="1">
      <c r="A105" s="56" t="s">
        <v>124</v>
      </c>
      <c r="B105" s="8">
        <v>24.8</v>
      </c>
      <c r="C105" s="8">
        <v>24.7</v>
      </c>
      <c r="D105" s="8">
        <v>24.7</v>
      </c>
      <c r="E105" s="22">
        <v>100</v>
      </c>
      <c r="F105" s="22">
        <f t="shared" si="6"/>
        <v>99.59677419354837</v>
      </c>
      <c r="G105" s="22">
        <f t="shared" si="3"/>
        <v>100</v>
      </c>
      <c r="H105" s="23">
        <f t="shared" si="5"/>
        <v>-0.40322580645162986</v>
      </c>
    </row>
    <row r="106" spans="1:8" ht="32.25" customHeight="1">
      <c r="A106" s="56" t="s">
        <v>118</v>
      </c>
      <c r="B106" s="8">
        <v>38.7</v>
      </c>
      <c r="C106" s="8">
        <v>38.7</v>
      </c>
      <c r="D106" s="8">
        <v>38.7</v>
      </c>
      <c r="E106" s="22">
        <v>100</v>
      </c>
      <c r="F106" s="22">
        <f t="shared" si="6"/>
        <v>100</v>
      </c>
      <c r="G106" s="22">
        <f t="shared" si="3"/>
        <v>100</v>
      </c>
      <c r="H106" s="23">
        <f t="shared" si="5"/>
        <v>0</v>
      </c>
    </row>
    <row r="107" spans="1:8" ht="32.25" customHeight="1">
      <c r="A107" s="56" t="s">
        <v>119</v>
      </c>
      <c r="B107" s="8">
        <v>757.6</v>
      </c>
      <c r="C107" s="8">
        <v>764</v>
      </c>
      <c r="D107" s="8">
        <v>764</v>
      </c>
      <c r="E107" s="22">
        <v>100</v>
      </c>
      <c r="F107" s="22">
        <f t="shared" si="6"/>
        <v>100.84477296726504</v>
      </c>
      <c r="G107" s="22">
        <f t="shared" si="3"/>
        <v>100</v>
      </c>
      <c r="H107" s="23">
        <f t="shared" si="5"/>
        <v>0.8447729672650439</v>
      </c>
    </row>
    <row r="108" spans="1:8" ht="32.25" customHeight="1">
      <c r="A108" s="56" t="s">
        <v>120</v>
      </c>
      <c r="B108" s="8">
        <v>434.8</v>
      </c>
      <c r="C108" s="8">
        <v>447.8</v>
      </c>
      <c r="D108" s="8">
        <v>432.4</v>
      </c>
      <c r="E108" s="22">
        <v>99</v>
      </c>
      <c r="F108" s="22">
        <f t="shared" si="6"/>
        <v>102.9898804047838</v>
      </c>
      <c r="G108" s="22">
        <f t="shared" si="3"/>
        <v>103.56151711378354</v>
      </c>
      <c r="H108" s="23">
        <f t="shared" si="5"/>
        <v>3.989880404783804</v>
      </c>
    </row>
    <row r="109" spans="1:8" ht="32.25" customHeight="1">
      <c r="A109" s="56" t="s">
        <v>121</v>
      </c>
      <c r="B109" s="8">
        <v>400</v>
      </c>
      <c r="C109" s="8">
        <v>400</v>
      </c>
      <c r="D109" s="8">
        <v>400</v>
      </c>
      <c r="E109" s="22">
        <v>100</v>
      </c>
      <c r="F109" s="22">
        <f t="shared" si="6"/>
        <v>100</v>
      </c>
      <c r="G109" s="22">
        <f t="shared" si="3"/>
        <v>100</v>
      </c>
      <c r="H109" s="23">
        <f t="shared" si="5"/>
        <v>0</v>
      </c>
    </row>
    <row r="110" spans="1:8" ht="32.25" customHeight="1">
      <c r="A110" s="56" t="s">
        <v>122</v>
      </c>
      <c r="B110" s="8">
        <v>40</v>
      </c>
      <c r="C110" s="8">
        <v>40</v>
      </c>
      <c r="D110" s="8">
        <v>40</v>
      </c>
      <c r="E110" s="22">
        <v>100</v>
      </c>
      <c r="F110" s="22">
        <f t="shared" si="6"/>
        <v>100</v>
      </c>
      <c r="G110" s="22">
        <f t="shared" si="3"/>
        <v>100</v>
      </c>
      <c r="H110" s="23">
        <f t="shared" si="5"/>
        <v>0</v>
      </c>
    </row>
    <row r="111" spans="1:8" ht="32.25" customHeight="1">
      <c r="A111" s="20" t="s">
        <v>84</v>
      </c>
      <c r="B111" s="8">
        <v>28.5</v>
      </c>
      <c r="C111" s="8">
        <v>30</v>
      </c>
      <c r="D111" s="8">
        <v>30</v>
      </c>
      <c r="E111" s="22" t="s">
        <v>105</v>
      </c>
      <c r="F111" s="22" t="s">
        <v>105</v>
      </c>
      <c r="G111" s="22" t="s">
        <v>105</v>
      </c>
      <c r="H111" s="23" t="s">
        <v>105</v>
      </c>
    </row>
    <row r="112" spans="1:8" ht="14.25">
      <c r="A112" s="34" t="s">
        <v>78</v>
      </c>
      <c r="B112" s="8"/>
      <c r="C112" s="8"/>
      <c r="D112" s="8"/>
      <c r="E112" s="22"/>
      <c r="F112" s="22"/>
      <c r="G112" s="22"/>
      <c r="H112" s="23"/>
    </row>
    <row r="113" spans="1:8" ht="28.5">
      <c r="A113" s="20" t="s">
        <v>79</v>
      </c>
      <c r="B113" s="7">
        <v>6210.6</v>
      </c>
      <c r="C113" s="7">
        <v>5415.58</v>
      </c>
      <c r="D113" s="7">
        <v>8900</v>
      </c>
      <c r="E113" s="28">
        <v>151</v>
      </c>
      <c r="F113" s="22">
        <f t="shared" si="4"/>
        <v>87.19898238495475</v>
      </c>
      <c r="G113" s="22">
        <f t="shared" si="3"/>
        <v>60.84921348314607</v>
      </c>
      <c r="H113" s="23">
        <f t="shared" si="5"/>
        <v>-63.801017615045254</v>
      </c>
    </row>
    <row r="114" spans="1:8" ht="18.75" customHeight="1" hidden="1">
      <c r="A114" s="57" t="s">
        <v>12</v>
      </c>
      <c r="B114" s="28">
        <v>84.2</v>
      </c>
      <c r="C114" s="28">
        <v>89.6</v>
      </c>
      <c r="D114" s="28"/>
      <c r="E114" s="28"/>
      <c r="F114" s="22">
        <f t="shared" si="4"/>
        <v>106.41330166270784</v>
      </c>
      <c r="G114" s="22" t="e">
        <f t="shared" si="3"/>
        <v>#DIV/0!</v>
      </c>
      <c r="H114" s="23">
        <f t="shared" si="5"/>
        <v>106.41330166270784</v>
      </c>
    </row>
    <row r="115" spans="1:8" ht="42.75">
      <c r="A115" s="56" t="s">
        <v>81</v>
      </c>
      <c r="B115" s="7">
        <v>2.3</v>
      </c>
      <c r="C115" s="7">
        <v>2.3</v>
      </c>
      <c r="D115" s="7">
        <v>2.3</v>
      </c>
      <c r="E115" s="28">
        <v>100</v>
      </c>
      <c r="F115" s="22">
        <f t="shared" si="4"/>
        <v>100</v>
      </c>
      <c r="G115" s="22">
        <f t="shared" si="3"/>
        <v>100</v>
      </c>
      <c r="H115" s="23">
        <f t="shared" si="5"/>
        <v>0</v>
      </c>
    </row>
    <row r="116" spans="1:8" ht="28.5">
      <c r="A116" s="56" t="s">
        <v>82</v>
      </c>
      <c r="B116" s="7">
        <v>757.6</v>
      </c>
      <c r="C116" s="7">
        <v>764</v>
      </c>
      <c r="D116" s="7">
        <v>764</v>
      </c>
      <c r="E116" s="28">
        <v>100</v>
      </c>
      <c r="F116" s="22">
        <f t="shared" si="4"/>
        <v>100.84477296726504</v>
      </c>
      <c r="G116" s="22">
        <f t="shared" si="3"/>
        <v>100</v>
      </c>
      <c r="H116" s="23">
        <f t="shared" si="5"/>
        <v>0.8447729672650439</v>
      </c>
    </row>
    <row r="117" spans="1:8" ht="42.75">
      <c r="A117" s="56" t="s">
        <v>83</v>
      </c>
      <c r="B117" s="7">
        <v>434</v>
      </c>
      <c r="C117" s="7">
        <v>432</v>
      </c>
      <c r="D117" s="7">
        <v>432</v>
      </c>
      <c r="E117" s="28">
        <v>100</v>
      </c>
      <c r="F117" s="22">
        <f t="shared" si="4"/>
        <v>99.53917050691244</v>
      </c>
      <c r="G117" s="22">
        <f t="shared" si="3"/>
        <v>100</v>
      </c>
      <c r="H117" s="23">
        <f t="shared" si="5"/>
        <v>-0.4608294930875587</v>
      </c>
    </row>
    <row r="118" spans="1:8" ht="28.5">
      <c r="A118" s="20" t="s">
        <v>84</v>
      </c>
      <c r="B118" s="7">
        <v>28.5</v>
      </c>
      <c r="C118" s="7">
        <v>30</v>
      </c>
      <c r="D118" s="8">
        <v>30</v>
      </c>
      <c r="E118" s="12" t="s">
        <v>105</v>
      </c>
      <c r="F118" s="22">
        <f t="shared" si="4"/>
        <v>105.26315789473684</v>
      </c>
      <c r="G118" s="22">
        <f t="shared" si="3"/>
        <v>100</v>
      </c>
      <c r="H118" s="23" t="s">
        <v>105</v>
      </c>
    </row>
    <row r="119" spans="1:8" ht="15" hidden="1">
      <c r="A119" s="57" t="s">
        <v>12</v>
      </c>
      <c r="B119" s="8"/>
      <c r="C119" s="8"/>
      <c r="D119" s="8"/>
      <c r="E119" s="22"/>
      <c r="F119" s="22" t="e">
        <f t="shared" si="4"/>
        <v>#DIV/0!</v>
      </c>
      <c r="G119" s="22" t="e">
        <f t="shared" si="3"/>
        <v>#DIV/0!</v>
      </c>
      <c r="H119" s="23" t="e">
        <f t="shared" si="5"/>
        <v>#DIV/0!</v>
      </c>
    </row>
    <row r="120" spans="1:8" ht="15" hidden="1">
      <c r="A120" s="58" t="s">
        <v>13</v>
      </c>
      <c r="B120" s="8"/>
      <c r="C120" s="8"/>
      <c r="D120" s="8"/>
      <c r="E120" s="22"/>
      <c r="F120" s="22" t="e">
        <f t="shared" si="4"/>
        <v>#DIV/0!</v>
      </c>
      <c r="G120" s="22" t="e">
        <f t="shared" si="3"/>
        <v>#DIV/0!</v>
      </c>
      <c r="H120" s="23" t="e">
        <f t="shared" si="5"/>
        <v>#DIV/0!</v>
      </c>
    </row>
    <row r="121" spans="1:8" ht="15" hidden="1">
      <c r="A121" s="58" t="s">
        <v>14</v>
      </c>
      <c r="B121" s="8"/>
      <c r="C121" s="8"/>
      <c r="D121" s="8"/>
      <c r="E121" s="22"/>
      <c r="F121" s="22" t="e">
        <f t="shared" si="4"/>
        <v>#DIV/0!</v>
      </c>
      <c r="G121" s="22" t="e">
        <f t="shared" si="3"/>
        <v>#DIV/0!</v>
      </c>
      <c r="H121" s="23" t="e">
        <f t="shared" si="5"/>
        <v>#DIV/0!</v>
      </c>
    </row>
    <row r="122" spans="1:8" ht="7.5" customHeight="1" hidden="1">
      <c r="A122" s="58" t="s">
        <v>15</v>
      </c>
      <c r="B122" s="8"/>
      <c r="C122" s="8"/>
      <c r="D122" s="8"/>
      <c r="E122" s="22"/>
      <c r="F122" s="22" t="e">
        <f t="shared" si="4"/>
        <v>#DIV/0!</v>
      </c>
      <c r="G122" s="22" t="e">
        <f t="shared" si="3"/>
        <v>#DIV/0!</v>
      </c>
      <c r="H122" s="23" t="e">
        <f t="shared" si="5"/>
        <v>#DIV/0!</v>
      </c>
    </row>
    <row r="123" spans="1:8" ht="15" hidden="1">
      <c r="A123" s="58" t="s">
        <v>16</v>
      </c>
      <c r="B123" s="8"/>
      <c r="C123" s="8"/>
      <c r="D123" s="8"/>
      <c r="E123" s="22"/>
      <c r="F123" s="22" t="e">
        <f t="shared" si="4"/>
        <v>#DIV/0!</v>
      </c>
      <c r="G123" s="22" t="e">
        <f t="shared" si="3"/>
        <v>#DIV/0!</v>
      </c>
      <c r="H123" s="23" t="e">
        <f t="shared" si="5"/>
        <v>#DIV/0!</v>
      </c>
    </row>
    <row r="124" spans="1:8" ht="15" hidden="1">
      <c r="A124" s="58" t="s">
        <v>17</v>
      </c>
      <c r="B124" s="8"/>
      <c r="C124" s="8"/>
      <c r="D124" s="8"/>
      <c r="E124" s="22"/>
      <c r="F124" s="22" t="e">
        <f t="shared" si="4"/>
        <v>#DIV/0!</v>
      </c>
      <c r="G124" s="22" t="e">
        <f t="shared" si="3"/>
        <v>#DIV/0!</v>
      </c>
      <c r="H124" s="23" t="e">
        <f t="shared" si="5"/>
        <v>#DIV/0!</v>
      </c>
    </row>
    <row r="125" spans="1:8" ht="15" hidden="1">
      <c r="A125" s="58" t="s">
        <v>18</v>
      </c>
      <c r="B125" s="8"/>
      <c r="C125" s="8"/>
      <c r="D125" s="8"/>
      <c r="E125" s="22"/>
      <c r="F125" s="22" t="e">
        <f t="shared" si="4"/>
        <v>#DIV/0!</v>
      </c>
      <c r="G125" s="22" t="e">
        <f t="shared" si="3"/>
        <v>#DIV/0!</v>
      </c>
      <c r="H125" s="23" t="e">
        <f t="shared" si="5"/>
        <v>#DIV/0!</v>
      </c>
    </row>
    <row r="126" spans="1:8" ht="15" hidden="1">
      <c r="A126" s="58" t="s">
        <v>19</v>
      </c>
      <c r="B126" s="8"/>
      <c r="C126" s="8"/>
      <c r="D126" s="8"/>
      <c r="E126" s="22"/>
      <c r="F126" s="22" t="e">
        <f t="shared" si="4"/>
        <v>#DIV/0!</v>
      </c>
      <c r="G126" s="22" t="e">
        <f t="shared" si="3"/>
        <v>#DIV/0!</v>
      </c>
      <c r="H126" s="23" t="e">
        <f t="shared" si="5"/>
        <v>#DIV/0!</v>
      </c>
    </row>
    <row r="127" spans="1:8" ht="15.75" customHeight="1" hidden="1">
      <c r="A127" s="58" t="s">
        <v>20</v>
      </c>
      <c r="B127" s="8"/>
      <c r="C127" s="8"/>
      <c r="D127" s="8"/>
      <c r="E127" s="22"/>
      <c r="F127" s="22" t="e">
        <f t="shared" si="4"/>
        <v>#DIV/0!</v>
      </c>
      <c r="G127" s="22" t="e">
        <f t="shared" si="3"/>
        <v>#DIV/0!</v>
      </c>
      <c r="H127" s="23" t="e">
        <f t="shared" si="5"/>
        <v>#DIV/0!</v>
      </c>
    </row>
    <row r="128" spans="1:8" ht="16.5" customHeight="1" hidden="1">
      <c r="A128" s="34" t="s">
        <v>85</v>
      </c>
      <c r="B128" s="8"/>
      <c r="C128" s="8"/>
      <c r="D128" s="8"/>
      <c r="E128" s="12"/>
      <c r="F128" s="22" t="e">
        <f t="shared" si="4"/>
        <v>#DIV/0!</v>
      </c>
      <c r="G128" s="22" t="e">
        <f t="shared" si="3"/>
        <v>#DIV/0!</v>
      </c>
      <c r="H128" s="23" t="e">
        <f t="shared" si="5"/>
        <v>#DIV/0!</v>
      </c>
    </row>
    <row r="129" spans="1:8" ht="16.5" customHeight="1" hidden="1">
      <c r="A129" s="59" t="s">
        <v>86</v>
      </c>
      <c r="B129" s="8"/>
      <c r="C129" s="8"/>
      <c r="D129" s="8"/>
      <c r="E129" s="12"/>
      <c r="F129" s="22" t="e">
        <f t="shared" si="4"/>
        <v>#DIV/0!</v>
      </c>
      <c r="G129" s="22" t="e">
        <f t="shared" si="3"/>
        <v>#DIV/0!</v>
      </c>
      <c r="H129" s="23" t="e">
        <f t="shared" si="5"/>
        <v>#DIV/0!</v>
      </c>
    </row>
    <row r="130" spans="1:8" ht="30" customHeight="1" hidden="1">
      <c r="A130" s="59" t="s">
        <v>87</v>
      </c>
      <c r="B130" s="8"/>
      <c r="C130" s="8"/>
      <c r="D130" s="8"/>
      <c r="E130" s="12"/>
      <c r="F130" s="22" t="e">
        <f t="shared" si="4"/>
        <v>#DIV/0!</v>
      </c>
      <c r="G130" s="22" t="e">
        <f t="shared" si="3"/>
        <v>#DIV/0!</v>
      </c>
      <c r="H130" s="23" t="e">
        <f t="shared" si="5"/>
        <v>#DIV/0!</v>
      </c>
    </row>
    <row r="131" spans="1:8" ht="30" customHeight="1" hidden="1">
      <c r="A131" s="59" t="s">
        <v>88</v>
      </c>
      <c r="B131" s="8"/>
      <c r="C131" s="8"/>
      <c r="D131" s="8"/>
      <c r="E131" s="12"/>
      <c r="F131" s="22" t="e">
        <f t="shared" si="4"/>
        <v>#DIV/0!</v>
      </c>
      <c r="G131" s="22" t="e">
        <f t="shared" si="3"/>
        <v>#DIV/0!</v>
      </c>
      <c r="H131" s="23" t="e">
        <f t="shared" si="5"/>
        <v>#DIV/0!</v>
      </c>
    </row>
    <row r="132" spans="1:8" ht="28.5">
      <c r="A132" s="55" t="s">
        <v>89</v>
      </c>
      <c r="B132" s="7">
        <v>558</v>
      </c>
      <c r="C132" s="7">
        <v>561</v>
      </c>
      <c r="D132" s="8">
        <v>563</v>
      </c>
      <c r="E132" s="12">
        <v>101</v>
      </c>
      <c r="F132" s="22">
        <f t="shared" si="4"/>
        <v>100.53763440860214</v>
      </c>
      <c r="G132" s="22">
        <f t="shared" si="3"/>
        <v>99.64476021314387</v>
      </c>
      <c r="H132" s="23">
        <f t="shared" si="5"/>
        <v>-0.46236559139785527</v>
      </c>
    </row>
    <row r="133" spans="1:8" ht="28.5" customHeight="1">
      <c r="A133" s="34" t="s">
        <v>90</v>
      </c>
      <c r="B133" s="7"/>
      <c r="C133" s="7"/>
      <c r="D133" s="7"/>
      <c r="E133" s="28"/>
      <c r="F133" s="22"/>
      <c r="G133" s="22"/>
      <c r="H133" s="23"/>
    </row>
    <row r="134" spans="1:8" ht="28.5" customHeight="1">
      <c r="A134" s="55" t="s">
        <v>91</v>
      </c>
      <c r="B134" s="7">
        <v>41.6</v>
      </c>
      <c r="C134" s="7">
        <v>40</v>
      </c>
      <c r="D134" s="7">
        <v>41.9</v>
      </c>
      <c r="E134" s="28">
        <v>100</v>
      </c>
      <c r="F134" s="22">
        <f t="shared" si="4"/>
        <v>96.15384615384615</v>
      </c>
      <c r="G134" s="22">
        <f t="shared" si="3"/>
        <v>95.4653937947494</v>
      </c>
      <c r="H134" s="23">
        <f t="shared" si="5"/>
        <v>-3.846153846153854</v>
      </c>
    </row>
    <row r="135" spans="1:8" ht="61.5" customHeight="1">
      <c r="A135" s="55" t="s">
        <v>92</v>
      </c>
      <c r="B135" s="7">
        <v>102</v>
      </c>
      <c r="C135" s="7">
        <v>102</v>
      </c>
      <c r="D135" s="8">
        <v>102</v>
      </c>
      <c r="E135" s="22">
        <v>100</v>
      </c>
      <c r="F135" s="22">
        <f t="shared" si="4"/>
        <v>100</v>
      </c>
      <c r="G135" s="22">
        <f t="shared" si="3"/>
        <v>100</v>
      </c>
      <c r="H135" s="23">
        <f t="shared" si="5"/>
        <v>0</v>
      </c>
    </row>
    <row r="136" spans="1:8" ht="7.5" customHeight="1" hidden="1">
      <c r="A136" s="58" t="s">
        <v>15</v>
      </c>
      <c r="B136" s="8"/>
      <c r="C136" s="8"/>
      <c r="D136" s="8"/>
      <c r="E136" s="22"/>
      <c r="F136" s="22" t="e">
        <f t="shared" si="4"/>
        <v>#DIV/0!</v>
      </c>
      <c r="G136" s="22" t="e">
        <f t="shared" si="3"/>
        <v>#DIV/0!</v>
      </c>
      <c r="H136" s="23" t="e">
        <f t="shared" si="5"/>
        <v>#DIV/0!</v>
      </c>
    </row>
    <row r="137" spans="1:8" ht="15" hidden="1">
      <c r="A137" s="58" t="s">
        <v>16</v>
      </c>
      <c r="B137" s="8"/>
      <c r="C137" s="8"/>
      <c r="D137" s="8"/>
      <c r="E137" s="22"/>
      <c r="F137" s="22" t="e">
        <f t="shared" si="4"/>
        <v>#DIV/0!</v>
      </c>
      <c r="G137" s="22" t="e">
        <f t="shared" si="3"/>
        <v>#DIV/0!</v>
      </c>
      <c r="H137" s="23" t="e">
        <f t="shared" si="5"/>
        <v>#DIV/0!</v>
      </c>
    </row>
    <row r="138" spans="1:8" ht="15" hidden="1">
      <c r="A138" s="58" t="s">
        <v>17</v>
      </c>
      <c r="B138" s="8"/>
      <c r="C138" s="8"/>
      <c r="D138" s="8"/>
      <c r="E138" s="22"/>
      <c r="F138" s="22" t="e">
        <f t="shared" si="4"/>
        <v>#DIV/0!</v>
      </c>
      <c r="G138" s="22" t="e">
        <f t="shared" si="3"/>
        <v>#DIV/0!</v>
      </c>
      <c r="H138" s="23" t="e">
        <f t="shared" si="5"/>
        <v>#DIV/0!</v>
      </c>
    </row>
    <row r="139" spans="1:8" ht="15" hidden="1">
      <c r="A139" s="58" t="s">
        <v>18</v>
      </c>
      <c r="B139" s="8"/>
      <c r="C139" s="8"/>
      <c r="D139" s="8"/>
      <c r="E139" s="22"/>
      <c r="F139" s="22" t="e">
        <f t="shared" si="4"/>
        <v>#DIV/0!</v>
      </c>
      <c r="G139" s="22" t="e">
        <f t="shared" si="3"/>
        <v>#DIV/0!</v>
      </c>
      <c r="H139" s="23" t="e">
        <f t="shared" si="5"/>
        <v>#DIV/0!</v>
      </c>
    </row>
    <row r="140" spans="1:8" ht="15" hidden="1">
      <c r="A140" s="58" t="s">
        <v>19</v>
      </c>
      <c r="B140" s="8"/>
      <c r="C140" s="8"/>
      <c r="D140" s="8"/>
      <c r="E140" s="22"/>
      <c r="F140" s="22" t="e">
        <f t="shared" si="4"/>
        <v>#DIV/0!</v>
      </c>
      <c r="G140" s="22" t="e">
        <f t="shared" si="3"/>
        <v>#DIV/0!</v>
      </c>
      <c r="H140" s="23" t="e">
        <f t="shared" si="5"/>
        <v>#DIV/0!</v>
      </c>
    </row>
    <row r="141" spans="1:8" ht="15" hidden="1">
      <c r="A141" s="58" t="s">
        <v>20</v>
      </c>
      <c r="B141" s="8"/>
      <c r="C141" s="8"/>
      <c r="D141" s="8"/>
      <c r="E141" s="22"/>
      <c r="F141" s="22" t="e">
        <f t="shared" si="4"/>
        <v>#DIV/0!</v>
      </c>
      <c r="G141" s="22" t="e">
        <f t="shared" si="3"/>
        <v>#DIV/0!</v>
      </c>
      <c r="H141" s="23" t="e">
        <f t="shared" si="5"/>
        <v>#DIV/0!</v>
      </c>
    </row>
    <row r="142" spans="1:8" ht="15" hidden="1">
      <c r="A142" s="60"/>
      <c r="B142" s="8"/>
      <c r="C142" s="8"/>
      <c r="D142" s="8"/>
      <c r="E142" s="22"/>
      <c r="F142" s="22" t="e">
        <f t="shared" si="4"/>
        <v>#DIV/0!</v>
      </c>
      <c r="G142" s="22" t="e">
        <f t="shared" si="3"/>
        <v>#DIV/0!</v>
      </c>
      <c r="H142" s="23" t="e">
        <f t="shared" si="5"/>
        <v>#DIV/0!</v>
      </c>
    </row>
    <row r="143" spans="1:8" ht="15" hidden="1">
      <c r="A143" s="60"/>
      <c r="B143" s="8"/>
      <c r="C143" s="8"/>
      <c r="D143" s="8"/>
      <c r="E143" s="22"/>
      <c r="F143" s="22" t="e">
        <f t="shared" si="4"/>
        <v>#DIV/0!</v>
      </c>
      <c r="G143" s="22" t="e">
        <f t="shared" si="3"/>
        <v>#DIV/0!</v>
      </c>
      <c r="H143" s="23" t="e">
        <f t="shared" si="5"/>
        <v>#DIV/0!</v>
      </c>
    </row>
    <row r="144" spans="1:8" ht="15" hidden="1">
      <c r="A144" s="60"/>
      <c r="B144" s="8"/>
      <c r="C144" s="8"/>
      <c r="D144" s="8"/>
      <c r="E144" s="22"/>
      <c r="F144" s="22" t="e">
        <f t="shared" si="4"/>
        <v>#DIV/0!</v>
      </c>
      <c r="G144" s="22" t="e">
        <f t="shared" si="3"/>
        <v>#DIV/0!</v>
      </c>
      <c r="H144" s="23" t="e">
        <f t="shared" si="5"/>
        <v>#DIV/0!</v>
      </c>
    </row>
    <row r="145" spans="1:8" ht="12.75" hidden="1">
      <c r="A145" s="61"/>
      <c r="B145" s="8"/>
      <c r="C145" s="8"/>
      <c r="D145" s="8"/>
      <c r="E145" s="22"/>
      <c r="F145" s="22" t="e">
        <f t="shared" si="4"/>
        <v>#DIV/0!</v>
      </c>
      <c r="G145" s="22" t="e">
        <f t="shared" si="3"/>
        <v>#DIV/0!</v>
      </c>
      <c r="H145" s="23" t="e">
        <f t="shared" si="5"/>
        <v>#DIV/0!</v>
      </c>
    </row>
    <row r="146" spans="1:8" ht="14.25" customHeight="1" hidden="1">
      <c r="A146" s="34" t="s">
        <v>93</v>
      </c>
      <c r="B146" s="8" t="s">
        <v>80</v>
      </c>
      <c r="C146" s="8"/>
      <c r="D146" s="8"/>
      <c r="E146" s="12"/>
      <c r="F146" s="22" t="e">
        <f t="shared" si="4"/>
        <v>#VALUE!</v>
      </c>
      <c r="G146" s="22" t="e">
        <f aca="true" t="shared" si="7" ref="G146:G156">C146/D146*100</f>
        <v>#DIV/0!</v>
      </c>
      <c r="H146" s="23" t="e">
        <f t="shared" si="5"/>
        <v>#VALUE!</v>
      </c>
    </row>
    <row r="147" spans="1:8" ht="15" customHeight="1" hidden="1">
      <c r="A147" s="57" t="s">
        <v>94</v>
      </c>
      <c r="B147" s="8"/>
      <c r="C147" s="8"/>
      <c r="D147" s="8"/>
      <c r="E147" s="12"/>
      <c r="F147" s="22" t="e">
        <f aca="true" t="shared" si="8" ref="F147:F156">C147/B147*100</f>
        <v>#DIV/0!</v>
      </c>
      <c r="G147" s="22" t="e">
        <f t="shared" si="7"/>
        <v>#DIV/0!</v>
      </c>
      <c r="H147" s="23" t="e">
        <f aca="true" t="shared" si="9" ref="H147:H156">F147-E147</f>
        <v>#DIV/0!</v>
      </c>
    </row>
    <row r="148" spans="1:8" ht="15" customHeight="1" hidden="1">
      <c r="A148" s="57" t="s">
        <v>95</v>
      </c>
      <c r="B148" s="8"/>
      <c r="C148" s="8"/>
      <c r="D148" s="8"/>
      <c r="E148" s="12"/>
      <c r="F148" s="22" t="e">
        <f t="shared" si="8"/>
        <v>#DIV/0!</v>
      </c>
      <c r="G148" s="22" t="e">
        <f t="shared" si="7"/>
        <v>#DIV/0!</v>
      </c>
      <c r="H148" s="23" t="e">
        <f t="shared" si="9"/>
        <v>#DIV/0!</v>
      </c>
    </row>
    <row r="149" spans="1:8" ht="25.5" customHeight="1" hidden="1">
      <c r="A149" s="57" t="s">
        <v>96</v>
      </c>
      <c r="B149" s="8"/>
      <c r="C149" s="8"/>
      <c r="D149" s="8"/>
      <c r="E149" s="12"/>
      <c r="F149" s="22" t="e">
        <f t="shared" si="8"/>
        <v>#DIV/0!</v>
      </c>
      <c r="G149" s="22" t="e">
        <f t="shared" si="7"/>
        <v>#DIV/0!</v>
      </c>
      <c r="H149" s="23" t="e">
        <f t="shared" si="9"/>
        <v>#DIV/0!</v>
      </c>
    </row>
    <row r="150" spans="1:8" ht="30">
      <c r="A150" s="57" t="s">
        <v>97</v>
      </c>
      <c r="B150" s="8">
        <v>112.75</v>
      </c>
      <c r="C150" s="8">
        <v>112.75</v>
      </c>
      <c r="D150" s="8">
        <v>112.75</v>
      </c>
      <c r="E150" s="12">
        <v>100</v>
      </c>
      <c r="F150" s="22">
        <f t="shared" si="8"/>
        <v>100</v>
      </c>
      <c r="G150" s="22">
        <f t="shared" si="7"/>
        <v>100</v>
      </c>
      <c r="H150" s="23">
        <f t="shared" si="9"/>
        <v>0</v>
      </c>
    </row>
    <row r="151" spans="1:8" ht="15">
      <c r="A151" s="59" t="s">
        <v>98</v>
      </c>
      <c r="B151" s="8">
        <v>112.75</v>
      </c>
      <c r="C151" s="8">
        <v>112.75</v>
      </c>
      <c r="D151" s="8">
        <v>112.75</v>
      </c>
      <c r="E151" s="12">
        <v>100</v>
      </c>
      <c r="F151" s="22">
        <f t="shared" si="8"/>
        <v>100</v>
      </c>
      <c r="G151" s="22">
        <f t="shared" si="7"/>
        <v>100</v>
      </c>
      <c r="H151" s="23">
        <f t="shared" si="9"/>
        <v>0</v>
      </c>
    </row>
    <row r="152" spans="1:8" ht="30">
      <c r="A152" s="60" t="s">
        <v>99</v>
      </c>
      <c r="B152" s="8">
        <v>86</v>
      </c>
      <c r="C152" s="8">
        <v>89</v>
      </c>
      <c r="D152" s="8">
        <v>89</v>
      </c>
      <c r="E152" s="12" t="s">
        <v>105</v>
      </c>
      <c r="F152" s="22">
        <f t="shared" si="8"/>
        <v>103.48837209302326</v>
      </c>
      <c r="G152" s="22">
        <f t="shared" si="7"/>
        <v>100</v>
      </c>
      <c r="H152" s="23" t="s">
        <v>105</v>
      </c>
    </row>
    <row r="153" spans="1:8" ht="30">
      <c r="A153" s="60" t="s">
        <v>100</v>
      </c>
      <c r="B153" s="7">
        <v>411.4</v>
      </c>
      <c r="C153" s="7">
        <v>524</v>
      </c>
      <c r="D153" s="8">
        <v>524</v>
      </c>
      <c r="E153" s="12">
        <v>127</v>
      </c>
      <c r="F153" s="22">
        <f t="shared" si="8"/>
        <v>127.36995624696159</v>
      </c>
      <c r="G153" s="22">
        <f t="shared" si="7"/>
        <v>100</v>
      </c>
      <c r="H153" s="23">
        <f t="shared" si="9"/>
        <v>0.3699562469615927</v>
      </c>
    </row>
    <row r="154" spans="1:8" ht="35.25" customHeight="1">
      <c r="A154" s="60" t="s">
        <v>101</v>
      </c>
      <c r="B154" s="7">
        <v>19.7</v>
      </c>
      <c r="C154" s="7">
        <v>19.9</v>
      </c>
      <c r="D154" s="8">
        <v>19.9</v>
      </c>
      <c r="E154" s="12">
        <v>101</v>
      </c>
      <c r="F154" s="22">
        <f t="shared" si="8"/>
        <v>101.01522842639594</v>
      </c>
      <c r="G154" s="22">
        <f t="shared" si="7"/>
        <v>100</v>
      </c>
      <c r="H154" s="23">
        <f t="shared" si="9"/>
        <v>0.015228426395935912</v>
      </c>
    </row>
    <row r="155" spans="1:8" ht="14.25">
      <c r="A155" s="34" t="s">
        <v>102</v>
      </c>
      <c r="B155" s="8"/>
      <c r="C155" s="8"/>
      <c r="D155" s="8"/>
      <c r="E155" s="12"/>
      <c r="F155" s="22"/>
      <c r="G155" s="22"/>
      <c r="H155" s="23"/>
    </row>
    <row r="156" spans="1:8" ht="30">
      <c r="A156" s="60" t="s">
        <v>103</v>
      </c>
      <c r="B156" s="8">
        <v>112.75</v>
      </c>
      <c r="C156" s="8">
        <v>112.75</v>
      </c>
      <c r="D156" s="8">
        <v>112.75</v>
      </c>
      <c r="E156" s="22">
        <v>100</v>
      </c>
      <c r="F156" s="22">
        <f t="shared" si="8"/>
        <v>100</v>
      </c>
      <c r="G156" s="22">
        <f t="shared" si="7"/>
        <v>100</v>
      </c>
      <c r="H156" s="23">
        <f t="shared" si="9"/>
        <v>0</v>
      </c>
    </row>
    <row r="158" ht="18.75">
      <c r="A158" s="13" t="s">
        <v>108</v>
      </c>
    </row>
    <row r="159" ht="18.75">
      <c r="A159" s="13" t="s">
        <v>109</v>
      </c>
    </row>
    <row r="160" spans="1:6" ht="18.75">
      <c r="A160" s="13" t="s">
        <v>110</v>
      </c>
      <c r="D160" s="14"/>
      <c r="F160" s="15" t="s">
        <v>111</v>
      </c>
    </row>
  </sheetData>
  <sheetProtection selectLockedCells="1" selectUnlockedCells="1"/>
  <mergeCells count="11">
    <mergeCell ref="C5:C6"/>
    <mergeCell ref="D5:D6"/>
    <mergeCell ref="E5:E6"/>
    <mergeCell ref="F5:F6"/>
    <mergeCell ref="G5:G6"/>
    <mergeCell ref="H5:H6"/>
    <mergeCell ref="F1:H1"/>
    <mergeCell ref="A2:H2"/>
    <mergeCell ref="A3:H3"/>
    <mergeCell ref="A5:A6"/>
    <mergeCell ref="B5:B6"/>
  </mergeCells>
  <printOptions horizontalCentered="1"/>
  <pageMargins left="0.3937007874015748" right="0" top="0.1968503937007874" bottom="0.15748031496062992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2013-12-04T10:27:52Z</cp:lastPrinted>
  <dcterms:created xsi:type="dcterms:W3CDTF">2013-04-24T06:46:13Z</dcterms:created>
  <dcterms:modified xsi:type="dcterms:W3CDTF">2013-12-04T10:27:55Z</dcterms:modified>
  <cp:category/>
  <cp:version/>
  <cp:contentType/>
  <cp:contentStatus/>
</cp:coreProperties>
</file>