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'Лист1'!$9:$10</definedName>
    <definedName name="_xlnm.Print_Titles" localSheetId="0">'Лист1'!$9:$10</definedName>
    <definedName name="_xlnm.Print_Area" localSheetId="0">'Лист1'!$A$1:$H$135</definedName>
  </definedNames>
  <calcPr fullCalcOnLoad="1"/>
</workbook>
</file>

<file path=xl/sharedStrings.xml><?xml version="1.0" encoding="utf-8"?>
<sst xmlns="http://schemas.openxmlformats.org/spreadsheetml/2006/main" count="151" uniqueCount="110">
  <si>
    <t>Показатель, единица измерения</t>
  </si>
  <si>
    <t>Среднегодовая численность постоянного населения – всего, чел.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</si>
  <si>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</si>
  <si>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</si>
  <si>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</si>
  <si>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</si>
  <si>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</si>
  <si>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</si>
  <si>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</si>
  <si>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</si>
  <si>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</si>
  <si>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Производство основных видов промышленной продукции в натуральном выражении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</si>
  <si>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</si>
  <si>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</si>
  <si>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</si>
  <si>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</si>
  <si>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</si>
  <si>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</si>
  <si>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</si>
  <si>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</si>
  <si>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</si>
  <si>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Соя,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</si>
  <si>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</si>
  <si>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</si>
  <si>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</si>
  <si>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</si>
  <si>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</si>
  <si>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</si>
  <si>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</si>
  <si>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</si>
  <si>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</si>
  <si>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</si>
  <si>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Овцы и козы, голов</t>
  </si>
  <si>
    <t>Птица, тысяч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</si>
  <si>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</si>
  <si>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</si>
  <si>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</si>
  <si>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</si>
  <si>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</si>
  <si>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</si>
  <si>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14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</si>
  <si>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</si>
  <si>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</si>
  <si>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</si>
  <si>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</si>
  <si>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</si>
  <si>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</si>
  <si>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</si>
  <si>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</si>
  <si>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</si>
  <si>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</si>
  <si>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</si>
  <si>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</si>
  <si>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Обеспеченность дошкольными образовательными учреждениями, мест на 1000 детей дошкольного возраста</t>
  </si>
  <si>
    <t>Количество больничных коек,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</si>
  <si>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</si>
  <si>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</si>
  <si>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</si>
  <si>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</si>
  <si>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</si>
  <si>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</si>
  <si>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</si>
  <si>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</si>
  <si>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Сахарная свекла, тыс. тонн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</si>
  <si>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</si>
  <si>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</si>
  <si>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Обрабатывающие производства (D), млн.руб.</t>
  </si>
  <si>
    <t>Хлеб и хлебобулочные изделия,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</si>
  <si>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</si>
  <si>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</si>
  <si>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</si>
  <si>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</si>
  <si>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</si>
  <si>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</si>
  <si>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</si>
  <si>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</si>
  <si>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</si>
  <si>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</si>
  <si>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</si>
  <si>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Количество индивидуальных предпринимателей, единиц</t>
  </si>
  <si>
    <t>Количество организаций, зарегистрированных на территории муниципального образования, ед.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</si>
  <si>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</si>
  <si>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</si>
  <si>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</si>
  <si>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</si>
  <si>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</si>
  <si>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</si>
  <si>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</si>
  <si>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Прогнозируемый темп роста,%</t>
  </si>
  <si>
    <t xml:space="preserve">Отклонение фактического темпа роста от </t>
  </si>
  <si>
    <t>6=3/2</t>
  </si>
  <si>
    <t>7=3/4</t>
  </si>
  <si>
    <t>8=6-5</t>
  </si>
  <si>
    <t>Численность населения в возрасте 1-6 лет(за исключением школьников), чел.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</si>
  <si>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</si>
  <si>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</si>
  <si>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</t>
  </si>
  <si>
    <t xml:space="preserve"> А.Г. Павленко</t>
  </si>
  <si>
    <t>Факт 2014г.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</si>
  <si>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 за  2015 год </t>
  </si>
  <si>
    <t>Факт 2015г.</t>
  </si>
  <si>
    <t>Прогноз на 2015год</t>
  </si>
  <si>
    <t>Темп роста 2015г. к 2014г., %</t>
  </si>
  <si>
    <t>Процент выполнения прогноза 2015 года</t>
  </si>
  <si>
    <t xml:space="preserve">ПРИЛОЖЕНИЕ                                                                к проекту решения Совета Платнировского сельского поселения Кореновского района                                                 от  декабря 2016 года № </t>
  </si>
  <si>
    <t>Фонд оплаты труда без централизованного досчета, млн. руб.</t>
  </si>
  <si>
    <t>Мука, тыс.тонн</t>
  </si>
  <si>
    <t>среднего профессионального образования, тыс. чел.</t>
  </si>
  <si>
    <t>Количество высаженных зеленых насаждений, шт.</t>
  </si>
  <si>
    <t>из общего поголовья крупного рогатого скота — коровы, гол.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</si>
</sst>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;\-#,##0.00"/>
    <numFmt numFmtId="167" formatCode="#,##0.00;[Red]\-#,##0.0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5" fontId="9" fillId="33" borderId="16" xfId="0" applyNumberFormat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165" fontId="2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justify" vertical="top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 indent="1"/>
    </xf>
    <xf numFmtId="0" fontId="8" fillId="0" borderId="19" xfId="0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center"/>
    </xf>
    <xf numFmtId="0" fontId="6" fillId="34" borderId="19" xfId="0" applyFont="1" applyFill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top" wrapText="1"/>
    </xf>
    <xf numFmtId="165" fontId="9" fillId="0" borderId="20" xfId="0" applyNumberFormat="1" applyFont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165" fontId="8" fillId="34" borderId="14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view="pageBreakPreview" zoomScaleSheetLayoutView="100" zoomScalePageLayoutView="0" workbookViewId="0" topLeftCell="A118">
      <selection activeCell="C125" sqref="C125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875" style="2" customWidth="1"/>
    <col min="4" max="4" width="9.375" style="2" customWidth="1"/>
    <col min="5" max="7" width="8.875" style="2" customWidth="1"/>
    <col min="8" max="8" width="11.00390625" style="2" customWidth="1"/>
    <col min="9" max="16384" width="9.125" style="2" customWidth="1"/>
  </cols>
  <sheetData>
    <row r="1" spans="1:8" ht="12.75" customHeight="1">
      <c r="A1" s="36"/>
      <c r="B1" s="36"/>
      <c r="C1" s="41"/>
      <c r="D1" s="41"/>
      <c r="E1" s="97" t="s">
        <v>104</v>
      </c>
      <c r="F1" s="97"/>
      <c r="G1" s="97"/>
      <c r="H1" s="97"/>
    </row>
    <row r="2" spans="1:8" ht="12.75">
      <c r="A2" s="36"/>
      <c r="B2" s="36"/>
      <c r="C2" s="41"/>
      <c r="D2" s="41"/>
      <c r="E2" s="97"/>
      <c r="F2" s="97"/>
      <c r="G2" s="97"/>
      <c r="H2" s="97"/>
    </row>
    <row r="3" spans="1:8" ht="12.75">
      <c r="A3" s="36"/>
      <c r="B3" s="36"/>
      <c r="C3" s="41"/>
      <c r="D3" s="41"/>
      <c r="E3" s="97"/>
      <c r="F3" s="97"/>
      <c r="G3" s="97"/>
      <c r="H3" s="97"/>
    </row>
    <row r="4" spans="1:8" ht="12.75">
      <c r="A4" s="3"/>
      <c r="B4" s="4"/>
      <c r="C4" s="41"/>
      <c r="D4" s="41"/>
      <c r="E4" s="97"/>
      <c r="F4" s="97"/>
      <c r="G4" s="97"/>
      <c r="H4" s="97"/>
    </row>
    <row r="5" spans="1:8" ht="12.75">
      <c r="A5" s="36"/>
      <c r="B5" s="37"/>
      <c r="C5" s="41"/>
      <c r="D5" s="41"/>
      <c r="E5" s="97"/>
      <c r="F5" s="97"/>
      <c r="G5" s="97"/>
      <c r="H5" s="97"/>
    </row>
    <row r="6" spans="1:8" ht="30.75" customHeight="1">
      <c r="A6" s="9"/>
      <c r="B6" s="10"/>
      <c r="C6" s="41"/>
      <c r="D6" s="41"/>
      <c r="E6" s="97"/>
      <c r="F6" s="97"/>
      <c r="G6" s="97"/>
      <c r="H6" s="97"/>
    </row>
    <row r="7" spans="1:8" ht="42" customHeight="1">
      <c r="A7" s="98" t="s">
        <v>99</v>
      </c>
      <c r="B7" s="98"/>
      <c r="C7" s="98"/>
      <c r="D7" s="98"/>
      <c r="E7" s="98"/>
      <c r="F7" s="98"/>
      <c r="G7" s="98"/>
      <c r="H7" s="98"/>
    </row>
    <row r="8" spans="1:8" ht="12.75">
      <c r="A8" s="5"/>
      <c r="B8" s="6"/>
      <c r="C8" s="6"/>
      <c r="D8" s="6"/>
      <c r="E8" s="6"/>
      <c r="F8" s="6"/>
      <c r="G8" s="6"/>
      <c r="H8" s="6"/>
    </row>
    <row r="9" spans="1:8" ht="52.5" customHeight="1">
      <c r="A9" s="96" t="s">
        <v>0</v>
      </c>
      <c r="B9" s="99" t="s">
        <v>98</v>
      </c>
      <c r="C9" s="99" t="s">
        <v>100</v>
      </c>
      <c r="D9" s="95" t="s">
        <v>101</v>
      </c>
      <c r="E9" s="100" t="s">
        <v>88</v>
      </c>
      <c r="F9" s="94" t="s">
        <v>102</v>
      </c>
      <c r="G9" s="94" t="s">
        <v>103</v>
      </c>
      <c r="H9" s="95" t="s">
        <v>89</v>
      </c>
    </row>
    <row r="10" spans="1:8" ht="24" customHeight="1">
      <c r="A10" s="96"/>
      <c r="B10" s="99"/>
      <c r="C10" s="99"/>
      <c r="D10" s="95"/>
      <c r="E10" s="100"/>
      <c r="F10" s="94"/>
      <c r="G10" s="94"/>
      <c r="H10" s="95"/>
    </row>
    <row r="11" spans="1:8" ht="27.75" customHeight="1">
      <c r="A11" s="40">
        <v>1</v>
      </c>
      <c r="B11" s="38">
        <v>2</v>
      </c>
      <c r="C11" s="38">
        <v>3</v>
      </c>
      <c r="D11" s="35">
        <v>4</v>
      </c>
      <c r="E11" s="39">
        <v>5</v>
      </c>
      <c r="F11" s="39" t="s">
        <v>90</v>
      </c>
      <c r="G11" s="39" t="s">
        <v>91</v>
      </c>
      <c r="H11" s="35" t="s">
        <v>92</v>
      </c>
    </row>
    <row r="12" spans="1:8" ht="27.75" customHeight="1">
      <c r="A12" s="54" t="s">
        <v>1</v>
      </c>
      <c r="B12" s="42">
        <v>13426</v>
      </c>
      <c r="C12" s="87">
        <v>14192</v>
      </c>
      <c r="D12" s="42">
        <v>14200</v>
      </c>
      <c r="E12" s="43">
        <f>D12/B12*100</f>
        <v>105.76493371071057</v>
      </c>
      <c r="F12" s="43">
        <f>C12/B12*100</f>
        <v>105.70534783256369</v>
      </c>
      <c r="G12" s="43">
        <f>C12/D12*100</f>
        <v>99.94366197183099</v>
      </c>
      <c r="H12" s="23">
        <f>F12-E12</f>
        <v>-0.059585878146876325</v>
      </c>
    </row>
    <row r="13" spans="1:8" ht="21" customHeight="1">
      <c r="A13" s="55" t="s">
        <v>5</v>
      </c>
      <c r="B13" s="11">
        <v>6470</v>
      </c>
      <c r="C13" s="11">
        <v>8200</v>
      </c>
      <c r="D13" s="23">
        <v>8424</v>
      </c>
      <c r="E13" s="43">
        <f aca="true" t="shared" si="0" ref="E13:E76">D13/B13*100</f>
        <v>130.20092735703247</v>
      </c>
      <c r="F13" s="43">
        <f aca="true" t="shared" si="1" ref="F13:F76">C13/B13*100</f>
        <v>126.7387944358578</v>
      </c>
      <c r="G13" s="43">
        <f>C13/D13*100</f>
        <v>97.340930674264</v>
      </c>
      <c r="H13" s="23">
        <f aca="true" t="shared" si="2" ref="H13:H76">F13-E13</f>
        <v>-3.462132921174671</v>
      </c>
    </row>
    <row r="14" spans="1:8" ht="17.25" customHeight="1">
      <c r="A14" s="56" t="s">
        <v>6</v>
      </c>
      <c r="B14" s="13">
        <v>7011</v>
      </c>
      <c r="C14" s="13">
        <v>7121</v>
      </c>
      <c r="D14" s="23">
        <v>7125</v>
      </c>
      <c r="E14" s="43">
        <f t="shared" si="0"/>
        <v>101.62601626016261</v>
      </c>
      <c r="F14" s="43">
        <f t="shared" si="1"/>
        <v>101.56896305805164</v>
      </c>
      <c r="G14" s="43">
        <f>C14/D14*100</f>
        <v>99.9438596491228</v>
      </c>
      <c r="H14" s="23">
        <f t="shared" si="2"/>
        <v>-0.05705320211097842</v>
      </c>
    </row>
    <row r="15" spans="1:8" ht="15.75" hidden="1">
      <c r="A15" s="56" t="s">
        <v>7</v>
      </c>
      <c r="B15" s="13"/>
      <c r="C15" s="13"/>
      <c r="D15" s="23" t="e">
        <f>C15/B15*100</f>
        <v>#DIV/0!</v>
      </c>
      <c r="E15" s="43" t="e">
        <f t="shared" si="0"/>
        <v>#DIV/0!</v>
      </c>
      <c r="F15" s="43" t="e">
        <f t="shared" si="1"/>
        <v>#DIV/0!</v>
      </c>
      <c r="G15" s="43" t="e">
        <f>C15/D15*100</f>
        <v>#DIV/0!</v>
      </c>
      <c r="H15" s="23" t="e">
        <f t="shared" si="2"/>
        <v>#DIV/0!</v>
      </c>
    </row>
    <row r="16" spans="1:8" ht="15.75">
      <c r="A16" s="56" t="s">
        <v>7</v>
      </c>
      <c r="B16" s="13">
        <v>3214</v>
      </c>
      <c r="C16" s="88">
        <v>2960</v>
      </c>
      <c r="D16" s="23">
        <v>3237</v>
      </c>
      <c r="E16" s="43"/>
      <c r="F16" s="43"/>
      <c r="G16" s="43"/>
      <c r="H16" s="23"/>
    </row>
    <row r="17" spans="1:8" ht="15.75">
      <c r="A17" s="57" t="s">
        <v>8</v>
      </c>
      <c r="B17" s="24">
        <v>44</v>
      </c>
      <c r="C17" s="89">
        <v>44</v>
      </c>
      <c r="D17" s="23">
        <v>38</v>
      </c>
      <c r="E17" s="43">
        <f t="shared" si="0"/>
        <v>86.36363636363636</v>
      </c>
      <c r="F17" s="43">
        <f t="shared" si="1"/>
        <v>100</v>
      </c>
      <c r="G17" s="43">
        <f>C17/D17*100</f>
        <v>115.78947368421053</v>
      </c>
      <c r="H17" s="23">
        <f t="shared" si="2"/>
        <v>13.63636363636364</v>
      </c>
    </row>
    <row r="18" spans="1:8" ht="30">
      <c r="A18" s="56" t="s">
        <v>9</v>
      </c>
      <c r="B18" s="24">
        <v>0.6</v>
      </c>
      <c r="C18" s="89">
        <v>0.7</v>
      </c>
      <c r="D18" s="23">
        <v>0.5</v>
      </c>
      <c r="E18" s="43" t="s">
        <v>10</v>
      </c>
      <c r="F18" s="43" t="s">
        <v>10</v>
      </c>
      <c r="G18" s="43" t="s">
        <v>10</v>
      </c>
      <c r="H18" s="23" t="s">
        <v>10</v>
      </c>
    </row>
    <row r="19" spans="1:8" ht="15.75">
      <c r="A19" s="58" t="s">
        <v>64</v>
      </c>
      <c r="B19" s="14">
        <v>81.1</v>
      </c>
      <c r="C19" s="88">
        <v>146</v>
      </c>
      <c r="D19" s="23">
        <v>85.3</v>
      </c>
      <c r="E19" s="43">
        <f t="shared" si="0"/>
        <v>105.17879161528978</v>
      </c>
      <c r="F19" s="43">
        <f t="shared" si="1"/>
        <v>180.02466091245378</v>
      </c>
      <c r="G19" s="43">
        <f aca="true" t="shared" si="3" ref="G19:G76">C19/D19*100</f>
        <v>171.16060961313013</v>
      </c>
      <c r="H19" s="23">
        <f t="shared" si="2"/>
        <v>74.845869297164</v>
      </c>
    </row>
    <row r="20" spans="1:8" ht="18" customHeight="1">
      <c r="A20" s="58" t="s">
        <v>105</v>
      </c>
      <c r="B20" s="16">
        <v>204.4</v>
      </c>
      <c r="C20" s="90">
        <v>297</v>
      </c>
      <c r="D20" s="23">
        <v>224.3</v>
      </c>
      <c r="E20" s="43">
        <f t="shared" si="0"/>
        <v>109.73581213307241</v>
      </c>
      <c r="F20" s="43">
        <f t="shared" si="1"/>
        <v>145.30332681017612</v>
      </c>
      <c r="G20" s="43">
        <f t="shared" si="3"/>
        <v>132.4119482835488</v>
      </c>
      <c r="H20" s="23">
        <f t="shared" si="2"/>
        <v>35.5675146771037</v>
      </c>
    </row>
    <row r="21" spans="1:8" ht="29.25" customHeight="1">
      <c r="A21" s="59" t="s">
        <v>65</v>
      </c>
      <c r="B21" s="16">
        <v>1.2</v>
      </c>
      <c r="C21" s="90">
        <v>1.3</v>
      </c>
      <c r="D21" s="23">
        <v>1.5</v>
      </c>
      <c r="E21" s="43">
        <f t="shared" si="0"/>
        <v>125</v>
      </c>
      <c r="F21" s="43">
        <f t="shared" si="1"/>
        <v>108.33333333333334</v>
      </c>
      <c r="G21" s="43">
        <f t="shared" si="3"/>
        <v>86.66666666666667</v>
      </c>
      <c r="H21" s="23">
        <f t="shared" si="2"/>
        <v>-16.666666666666657</v>
      </c>
    </row>
    <row r="22" spans="1:8" ht="15.75">
      <c r="A22" s="60" t="s">
        <v>66</v>
      </c>
      <c r="B22" s="16">
        <v>65.5</v>
      </c>
      <c r="C22" s="90">
        <v>377.2</v>
      </c>
      <c r="D22" s="23">
        <v>140.5</v>
      </c>
      <c r="E22" s="43">
        <f t="shared" si="0"/>
        <v>214.50381679389312</v>
      </c>
      <c r="F22" s="43">
        <f t="shared" si="1"/>
        <v>575.8778625954199</v>
      </c>
      <c r="G22" s="43">
        <f t="shared" si="3"/>
        <v>268.4697508896797</v>
      </c>
      <c r="H22" s="23">
        <f t="shared" si="2"/>
        <v>361.37404580152673</v>
      </c>
    </row>
    <row r="23" spans="1:8" ht="30">
      <c r="A23" s="61" t="s">
        <v>11</v>
      </c>
      <c r="B23" s="16"/>
      <c r="C23" s="90"/>
      <c r="D23" s="23"/>
      <c r="E23" s="43"/>
      <c r="F23" s="43"/>
      <c r="G23" s="43"/>
      <c r="H23" s="23"/>
    </row>
    <row r="24" spans="1:8" ht="15.75">
      <c r="A24" s="62" t="s">
        <v>106</v>
      </c>
      <c r="B24" s="16">
        <v>0.298</v>
      </c>
      <c r="C24" s="90">
        <v>0.316</v>
      </c>
      <c r="D24" s="23">
        <v>0.3</v>
      </c>
      <c r="E24" s="43">
        <f t="shared" si="0"/>
        <v>100.67114093959732</v>
      </c>
      <c r="F24" s="43">
        <f t="shared" si="1"/>
        <v>106.04026845637584</v>
      </c>
      <c r="G24" s="43">
        <f t="shared" si="3"/>
        <v>105.33333333333334</v>
      </c>
      <c r="H24" s="23">
        <f t="shared" si="2"/>
        <v>5.369127516778519</v>
      </c>
    </row>
    <row r="25" spans="1:8" ht="13.5" customHeight="1">
      <c r="A25" s="62" t="s">
        <v>67</v>
      </c>
      <c r="B25" s="16">
        <v>2662.8</v>
      </c>
      <c r="C25" s="90">
        <v>2494.2</v>
      </c>
      <c r="D25" s="23">
        <v>2917</v>
      </c>
      <c r="E25" s="43">
        <f t="shared" si="0"/>
        <v>109.54634219618447</v>
      </c>
      <c r="F25" s="43">
        <f t="shared" si="1"/>
        <v>93.66831906264082</v>
      </c>
      <c r="G25" s="43">
        <f t="shared" si="3"/>
        <v>85.5056564964004</v>
      </c>
      <c r="H25" s="23">
        <f t="shared" si="2"/>
        <v>-15.87802313354365</v>
      </c>
    </row>
    <row r="26" spans="1:8" ht="15.75" customHeight="1">
      <c r="A26" s="62" t="s">
        <v>12</v>
      </c>
      <c r="B26" s="16">
        <v>40</v>
      </c>
      <c r="C26" s="90">
        <v>32.7</v>
      </c>
      <c r="D26" s="23">
        <v>37.2</v>
      </c>
      <c r="E26" s="43">
        <f t="shared" si="0"/>
        <v>93</v>
      </c>
      <c r="F26" s="43">
        <f t="shared" si="1"/>
        <v>81.75000000000001</v>
      </c>
      <c r="G26" s="43">
        <f t="shared" si="3"/>
        <v>87.90322580645162</v>
      </c>
      <c r="H26" s="23">
        <f t="shared" si="2"/>
        <v>-11.249999999999986</v>
      </c>
    </row>
    <row r="27" spans="1:8" ht="28.5" customHeight="1">
      <c r="A27" s="63" t="s">
        <v>13</v>
      </c>
      <c r="B27" s="16">
        <v>527.6</v>
      </c>
      <c r="C27" s="16">
        <v>550</v>
      </c>
      <c r="D27" s="23">
        <v>552</v>
      </c>
      <c r="E27" s="43">
        <f t="shared" si="0"/>
        <v>104.62471569370734</v>
      </c>
      <c r="F27" s="43">
        <f t="shared" si="1"/>
        <v>104.24564063684609</v>
      </c>
      <c r="G27" s="43">
        <f t="shared" si="3"/>
        <v>99.63768115942028</v>
      </c>
      <c r="H27" s="23">
        <f t="shared" si="2"/>
        <v>-0.37907505686125376</v>
      </c>
    </row>
    <row r="28" spans="1:8" ht="30" customHeight="1">
      <c r="A28" s="64" t="s">
        <v>14</v>
      </c>
      <c r="B28" s="25">
        <v>1606.7</v>
      </c>
      <c r="C28" s="25">
        <v>1790</v>
      </c>
      <c r="D28" s="23">
        <v>1819.3</v>
      </c>
      <c r="E28" s="43">
        <f t="shared" si="0"/>
        <v>113.23209062052655</v>
      </c>
      <c r="F28" s="43">
        <f t="shared" si="1"/>
        <v>111.4084770025518</v>
      </c>
      <c r="G28" s="43">
        <f t="shared" si="3"/>
        <v>98.38949046336504</v>
      </c>
      <c r="H28" s="23">
        <f t="shared" si="2"/>
        <v>-1.8236136179747433</v>
      </c>
    </row>
    <row r="29" spans="1:8" ht="21" customHeight="1">
      <c r="A29" s="65" t="s">
        <v>15</v>
      </c>
      <c r="B29" s="25">
        <v>1228.58</v>
      </c>
      <c r="C29" s="25">
        <v>1410</v>
      </c>
      <c r="D29" s="23">
        <v>1434.5</v>
      </c>
      <c r="E29" s="43">
        <f t="shared" si="0"/>
        <v>116.76081329665142</v>
      </c>
      <c r="F29" s="43">
        <f t="shared" si="1"/>
        <v>114.76664116296864</v>
      </c>
      <c r="G29" s="43">
        <f t="shared" si="3"/>
        <v>98.29208783548275</v>
      </c>
      <c r="H29" s="23">
        <f t="shared" si="2"/>
        <v>-1.9941721336827811</v>
      </c>
    </row>
    <row r="30" spans="1:8" ht="13.5" customHeight="1">
      <c r="A30" s="65" t="s">
        <v>16</v>
      </c>
      <c r="B30" s="25">
        <v>31.5</v>
      </c>
      <c r="C30" s="25">
        <v>32.3</v>
      </c>
      <c r="D30" s="23">
        <v>33.4</v>
      </c>
      <c r="E30" s="43">
        <f t="shared" si="0"/>
        <v>106.03174603174604</v>
      </c>
      <c r="F30" s="43">
        <f t="shared" si="1"/>
        <v>102.53968253968253</v>
      </c>
      <c r="G30" s="43">
        <f t="shared" si="3"/>
        <v>96.70658682634729</v>
      </c>
      <c r="H30" s="23">
        <f t="shared" si="2"/>
        <v>-3.492063492063508</v>
      </c>
    </row>
    <row r="31" spans="1:8" ht="20.25" customHeight="1">
      <c r="A31" s="65" t="s">
        <v>17</v>
      </c>
      <c r="B31" s="25">
        <v>346.62</v>
      </c>
      <c r="C31" s="25">
        <v>347.7</v>
      </c>
      <c r="D31" s="23">
        <v>351.4</v>
      </c>
      <c r="E31" s="43">
        <f t="shared" si="0"/>
        <v>101.37903179274133</v>
      </c>
      <c r="F31" s="43">
        <f t="shared" si="1"/>
        <v>100.31158040505453</v>
      </c>
      <c r="G31" s="43">
        <f t="shared" si="3"/>
        <v>98.9470688673876</v>
      </c>
      <c r="H31" s="23">
        <f t="shared" si="2"/>
        <v>-1.067451387686802</v>
      </c>
    </row>
    <row r="32" spans="1:8" ht="13.5" customHeight="1">
      <c r="A32" s="66" t="s">
        <v>18</v>
      </c>
      <c r="B32" s="25"/>
      <c r="C32" s="25"/>
      <c r="D32" s="23"/>
      <c r="E32" s="43"/>
      <c r="F32" s="43"/>
      <c r="G32" s="43"/>
      <c r="H32" s="23"/>
    </row>
    <row r="33" spans="1:8" ht="13.5" customHeight="1">
      <c r="A33" s="58" t="s">
        <v>19</v>
      </c>
      <c r="B33" s="17">
        <v>54</v>
      </c>
      <c r="C33" s="17">
        <v>55.2</v>
      </c>
      <c r="D33" s="23">
        <v>56.6</v>
      </c>
      <c r="E33" s="43">
        <f t="shared" si="0"/>
        <v>104.81481481481482</v>
      </c>
      <c r="F33" s="43">
        <f t="shared" si="1"/>
        <v>102.22222222222224</v>
      </c>
      <c r="G33" s="43">
        <f t="shared" si="3"/>
        <v>97.52650176678446</v>
      </c>
      <c r="H33" s="23">
        <f t="shared" si="2"/>
        <v>-2.592592592592581</v>
      </c>
    </row>
    <row r="34" spans="1:8" ht="13.5" customHeight="1">
      <c r="A34" s="65" t="s">
        <v>15</v>
      </c>
      <c r="B34" s="17">
        <v>51.2</v>
      </c>
      <c r="C34" s="17">
        <v>52.3</v>
      </c>
      <c r="D34" s="23">
        <v>53.6</v>
      </c>
      <c r="E34" s="43">
        <f t="shared" si="0"/>
        <v>104.6875</v>
      </c>
      <c r="F34" s="43">
        <f t="shared" si="1"/>
        <v>102.14843749999997</v>
      </c>
      <c r="G34" s="43">
        <f t="shared" si="3"/>
        <v>97.57462686567163</v>
      </c>
      <c r="H34" s="23">
        <f t="shared" si="2"/>
        <v>-2.5390625000000284</v>
      </c>
    </row>
    <row r="35" spans="1:8" ht="27.75" customHeight="1">
      <c r="A35" s="67" t="s">
        <v>16</v>
      </c>
      <c r="B35" s="17">
        <v>2.5</v>
      </c>
      <c r="C35" s="17">
        <v>2.6</v>
      </c>
      <c r="D35" s="23">
        <v>2.7</v>
      </c>
      <c r="E35" s="43">
        <f t="shared" si="0"/>
        <v>108</v>
      </c>
      <c r="F35" s="43">
        <f t="shared" si="1"/>
        <v>104</v>
      </c>
      <c r="G35" s="43">
        <f t="shared" si="3"/>
        <v>96.29629629629629</v>
      </c>
      <c r="H35" s="23">
        <f t="shared" si="2"/>
        <v>-4</v>
      </c>
    </row>
    <row r="36" spans="1:8" ht="13.5" customHeight="1">
      <c r="A36" s="67" t="s">
        <v>20</v>
      </c>
      <c r="B36" s="17">
        <v>0.3</v>
      </c>
      <c r="C36" s="17">
        <v>0.3</v>
      </c>
      <c r="D36" s="23">
        <v>0.3</v>
      </c>
      <c r="E36" s="43">
        <f t="shared" si="0"/>
        <v>100</v>
      </c>
      <c r="F36" s="43">
        <f t="shared" si="1"/>
        <v>100</v>
      </c>
      <c r="G36" s="43">
        <f t="shared" si="3"/>
        <v>100</v>
      </c>
      <c r="H36" s="23">
        <f t="shared" si="2"/>
        <v>0</v>
      </c>
    </row>
    <row r="37" spans="1:8" ht="14.25" customHeight="1">
      <c r="A37" s="7" t="s">
        <v>63</v>
      </c>
      <c r="B37" s="17">
        <v>11.8</v>
      </c>
      <c r="C37" s="17">
        <v>7.5</v>
      </c>
      <c r="D37" s="23">
        <v>7.5</v>
      </c>
      <c r="E37" s="43">
        <f t="shared" si="0"/>
        <v>63.559322033898304</v>
      </c>
      <c r="F37" s="43">
        <f t="shared" si="1"/>
        <v>63.559322033898304</v>
      </c>
      <c r="G37" s="43">
        <f t="shared" si="3"/>
        <v>100</v>
      </c>
      <c r="H37" s="23">
        <f t="shared" si="2"/>
        <v>0</v>
      </c>
    </row>
    <row r="38" spans="1:8" ht="16.5" customHeight="1">
      <c r="A38" s="65" t="s">
        <v>15</v>
      </c>
      <c r="B38" s="17">
        <v>11.1</v>
      </c>
      <c r="C38" s="17">
        <v>7</v>
      </c>
      <c r="D38" s="23">
        <v>7</v>
      </c>
      <c r="E38" s="43">
        <f t="shared" si="0"/>
        <v>63.06306306306306</v>
      </c>
      <c r="F38" s="43">
        <f t="shared" si="1"/>
        <v>63.06306306306306</v>
      </c>
      <c r="G38" s="43">
        <f t="shared" si="3"/>
        <v>100</v>
      </c>
      <c r="H38" s="23">
        <f t="shared" si="2"/>
        <v>0</v>
      </c>
    </row>
    <row r="39" spans="1:8" ht="17.25" customHeight="1">
      <c r="A39" s="67" t="s">
        <v>16</v>
      </c>
      <c r="B39" s="17">
        <v>0.7</v>
      </c>
      <c r="C39" s="17">
        <v>0.5</v>
      </c>
      <c r="D39" s="23">
        <v>0.5</v>
      </c>
      <c r="E39" s="43">
        <f t="shared" si="0"/>
        <v>71.42857142857143</v>
      </c>
      <c r="F39" s="43">
        <f t="shared" si="1"/>
        <v>71.42857142857143</v>
      </c>
      <c r="G39" s="43">
        <f t="shared" si="3"/>
        <v>100</v>
      </c>
      <c r="H39" s="23">
        <f t="shared" si="2"/>
        <v>0</v>
      </c>
    </row>
    <row r="40" spans="1:8" ht="15" customHeight="1">
      <c r="A40" s="67" t="s">
        <v>21</v>
      </c>
      <c r="B40" s="26">
        <v>0.9</v>
      </c>
      <c r="C40" s="26">
        <v>0.8</v>
      </c>
      <c r="D40" s="23">
        <v>0.7</v>
      </c>
      <c r="E40" s="43">
        <f t="shared" si="0"/>
        <v>77.77777777777777</v>
      </c>
      <c r="F40" s="43">
        <f t="shared" si="1"/>
        <v>88.8888888888889</v>
      </c>
      <c r="G40" s="43">
        <f t="shared" si="3"/>
        <v>114.2857142857143</v>
      </c>
      <c r="H40" s="23">
        <f t="shared" si="2"/>
        <v>11.111111111111128</v>
      </c>
    </row>
    <row r="41" spans="1:8" ht="13.5" customHeight="1">
      <c r="A41" s="67" t="s">
        <v>22</v>
      </c>
      <c r="B41" s="26">
        <v>4.9</v>
      </c>
      <c r="C41" s="26">
        <v>4.8</v>
      </c>
      <c r="D41" s="23">
        <v>4.8</v>
      </c>
      <c r="E41" s="43">
        <f t="shared" si="0"/>
        <v>97.95918367346937</v>
      </c>
      <c r="F41" s="43">
        <f t="shared" si="1"/>
        <v>97.95918367346937</v>
      </c>
      <c r="G41" s="43">
        <f t="shared" si="3"/>
        <v>100</v>
      </c>
      <c r="H41" s="23">
        <f t="shared" si="2"/>
        <v>0</v>
      </c>
    </row>
    <row r="42" spans="1:8" ht="15.75" customHeight="1">
      <c r="A42" s="65" t="s">
        <v>15</v>
      </c>
      <c r="B42" s="26">
        <v>4.7</v>
      </c>
      <c r="C42" s="26">
        <v>4.6</v>
      </c>
      <c r="D42" s="23">
        <v>4.6</v>
      </c>
      <c r="E42" s="43">
        <f t="shared" si="0"/>
        <v>97.8723404255319</v>
      </c>
      <c r="F42" s="43">
        <f t="shared" si="1"/>
        <v>97.8723404255319</v>
      </c>
      <c r="G42" s="43">
        <f t="shared" si="3"/>
        <v>100</v>
      </c>
      <c r="H42" s="23">
        <f t="shared" si="2"/>
        <v>0</v>
      </c>
    </row>
    <row r="43" spans="1:8" ht="13.5" customHeight="1">
      <c r="A43" s="67" t="s">
        <v>16</v>
      </c>
      <c r="B43" s="26">
        <v>0.2</v>
      </c>
      <c r="C43" s="26">
        <v>0.2</v>
      </c>
      <c r="D43" s="23">
        <v>0.2</v>
      </c>
      <c r="E43" s="43">
        <f t="shared" si="0"/>
        <v>100</v>
      </c>
      <c r="F43" s="43">
        <f t="shared" si="1"/>
        <v>100</v>
      </c>
      <c r="G43" s="43">
        <f t="shared" si="3"/>
        <v>100</v>
      </c>
      <c r="H43" s="23">
        <f t="shared" si="2"/>
        <v>0</v>
      </c>
    </row>
    <row r="44" spans="1:8" ht="14.25" customHeight="1">
      <c r="A44" s="67" t="s">
        <v>23</v>
      </c>
      <c r="B44" s="27">
        <v>2.6</v>
      </c>
      <c r="C44" s="27">
        <v>2.6</v>
      </c>
      <c r="D44" s="23">
        <v>2.6</v>
      </c>
      <c r="E44" s="43">
        <f t="shared" si="0"/>
        <v>100</v>
      </c>
      <c r="F44" s="43">
        <f t="shared" si="1"/>
        <v>100</v>
      </c>
      <c r="G44" s="43">
        <f t="shared" si="3"/>
        <v>100</v>
      </c>
      <c r="H44" s="23">
        <f t="shared" si="2"/>
        <v>0</v>
      </c>
    </row>
    <row r="45" spans="1:8" ht="13.5" customHeight="1">
      <c r="A45" s="65" t="s">
        <v>15</v>
      </c>
      <c r="B45" s="26">
        <v>0.4</v>
      </c>
      <c r="C45" s="26">
        <v>0.3</v>
      </c>
      <c r="D45" s="23">
        <v>0.3</v>
      </c>
      <c r="E45" s="43">
        <f t="shared" si="0"/>
        <v>74.99999999999999</v>
      </c>
      <c r="F45" s="43">
        <f t="shared" si="1"/>
        <v>74.99999999999999</v>
      </c>
      <c r="G45" s="43">
        <f t="shared" si="3"/>
        <v>100</v>
      </c>
      <c r="H45" s="23">
        <f t="shared" si="2"/>
        <v>0</v>
      </c>
    </row>
    <row r="46" spans="1:8" ht="27.75" customHeight="1">
      <c r="A46" s="67" t="s">
        <v>16</v>
      </c>
      <c r="B46" s="28">
        <v>0.2</v>
      </c>
      <c r="C46" s="28">
        <v>0.2</v>
      </c>
      <c r="D46" s="23">
        <v>0.2</v>
      </c>
      <c r="E46" s="43">
        <f t="shared" si="0"/>
        <v>100</v>
      </c>
      <c r="F46" s="43">
        <f t="shared" si="1"/>
        <v>100</v>
      </c>
      <c r="G46" s="43">
        <f t="shared" si="3"/>
        <v>100</v>
      </c>
      <c r="H46" s="23">
        <f t="shared" si="2"/>
        <v>0</v>
      </c>
    </row>
    <row r="47" spans="1:8" ht="13.5" customHeight="1">
      <c r="A47" s="67" t="s">
        <v>20</v>
      </c>
      <c r="B47" s="27">
        <v>2</v>
      </c>
      <c r="C47" s="27">
        <v>2.1</v>
      </c>
      <c r="D47" s="23">
        <v>2.1</v>
      </c>
      <c r="E47" s="43">
        <f t="shared" si="0"/>
        <v>105</v>
      </c>
      <c r="F47" s="43">
        <f t="shared" si="1"/>
        <v>105</v>
      </c>
      <c r="G47" s="43">
        <f t="shared" si="3"/>
        <v>100</v>
      </c>
      <c r="H47" s="23">
        <f t="shared" si="2"/>
        <v>0</v>
      </c>
    </row>
    <row r="48" spans="1:8" ht="13.5" customHeight="1">
      <c r="A48" s="67" t="s">
        <v>24</v>
      </c>
      <c r="B48" s="26">
        <v>3.9</v>
      </c>
      <c r="C48" s="26">
        <v>4.2</v>
      </c>
      <c r="D48" s="23">
        <v>4.4</v>
      </c>
      <c r="E48" s="43">
        <f t="shared" si="0"/>
        <v>112.82051282051285</v>
      </c>
      <c r="F48" s="43">
        <f t="shared" si="1"/>
        <v>107.69230769230771</v>
      </c>
      <c r="G48" s="43">
        <f t="shared" si="3"/>
        <v>95.45454545454545</v>
      </c>
      <c r="H48" s="23">
        <f t="shared" si="2"/>
        <v>-5.128205128205138</v>
      </c>
    </row>
    <row r="49" spans="1:8" ht="13.5" customHeight="1">
      <c r="A49" s="67" t="s">
        <v>15</v>
      </c>
      <c r="B49" s="26">
        <v>1.1</v>
      </c>
      <c r="C49" s="26">
        <v>1.1</v>
      </c>
      <c r="D49" s="23">
        <v>1.3</v>
      </c>
      <c r="E49" s="43">
        <f t="shared" si="0"/>
        <v>118.18181818181816</v>
      </c>
      <c r="F49" s="43">
        <f t="shared" si="1"/>
        <v>100</v>
      </c>
      <c r="G49" s="43">
        <f t="shared" si="3"/>
        <v>84.61538461538461</v>
      </c>
      <c r="H49" s="23">
        <f t="shared" si="2"/>
        <v>-18.18181818181816</v>
      </c>
    </row>
    <row r="50" spans="1:8" ht="13.5" customHeight="1">
      <c r="A50" s="67" t="s">
        <v>16</v>
      </c>
      <c r="B50" s="26">
        <v>0.3</v>
      </c>
      <c r="C50" s="26">
        <v>0.4</v>
      </c>
      <c r="D50" s="23">
        <v>0.4</v>
      </c>
      <c r="E50" s="43">
        <f t="shared" si="0"/>
        <v>133.33333333333334</v>
      </c>
      <c r="F50" s="43">
        <f t="shared" si="1"/>
        <v>133.33333333333334</v>
      </c>
      <c r="G50" s="43">
        <f t="shared" si="3"/>
        <v>100</v>
      </c>
      <c r="H50" s="23">
        <f t="shared" si="2"/>
        <v>0</v>
      </c>
    </row>
    <row r="51" spans="1:8" ht="13.5" customHeight="1">
      <c r="A51" s="67" t="s">
        <v>20</v>
      </c>
      <c r="B51" s="26">
        <v>2.5</v>
      </c>
      <c r="C51" s="26">
        <v>2.7</v>
      </c>
      <c r="D51" s="23">
        <v>2.7</v>
      </c>
      <c r="E51" s="43">
        <f t="shared" si="0"/>
        <v>108</v>
      </c>
      <c r="F51" s="43">
        <f t="shared" si="1"/>
        <v>108</v>
      </c>
      <c r="G51" s="43">
        <f t="shared" si="3"/>
        <v>100</v>
      </c>
      <c r="H51" s="23">
        <f t="shared" si="2"/>
        <v>0</v>
      </c>
    </row>
    <row r="52" spans="1:8" ht="19.5" customHeight="1">
      <c r="A52" s="64" t="s">
        <v>25</v>
      </c>
      <c r="B52" s="28">
        <v>0.3</v>
      </c>
      <c r="C52" s="28">
        <v>0.3</v>
      </c>
      <c r="D52" s="23">
        <v>0.3</v>
      </c>
      <c r="E52" s="43">
        <f t="shared" si="0"/>
        <v>100</v>
      </c>
      <c r="F52" s="43">
        <f t="shared" si="1"/>
        <v>100</v>
      </c>
      <c r="G52" s="43">
        <f t="shared" si="3"/>
        <v>100</v>
      </c>
      <c r="H52" s="23">
        <f t="shared" si="2"/>
        <v>0</v>
      </c>
    </row>
    <row r="53" spans="1:8" ht="13.5" customHeight="1">
      <c r="A53" s="67" t="s">
        <v>20</v>
      </c>
      <c r="B53" s="26">
        <v>0.3</v>
      </c>
      <c r="C53" s="26">
        <v>0.3</v>
      </c>
      <c r="D53" s="23">
        <v>0.3</v>
      </c>
      <c r="E53" s="43">
        <f t="shared" si="0"/>
        <v>100</v>
      </c>
      <c r="F53" s="43">
        <f t="shared" si="1"/>
        <v>100</v>
      </c>
      <c r="G53" s="43">
        <f t="shared" si="3"/>
        <v>100</v>
      </c>
      <c r="H53" s="23">
        <f t="shared" si="2"/>
        <v>0</v>
      </c>
    </row>
    <row r="54" spans="1:8" ht="13.5" customHeight="1">
      <c r="A54" s="67" t="s">
        <v>26</v>
      </c>
      <c r="B54" s="28">
        <v>11.4</v>
      </c>
      <c r="C54" s="28">
        <v>11.6</v>
      </c>
      <c r="D54" s="44">
        <v>12</v>
      </c>
      <c r="E54" s="43">
        <f t="shared" si="0"/>
        <v>105.26315789473684</v>
      </c>
      <c r="F54" s="43">
        <f t="shared" si="1"/>
        <v>101.75438596491226</v>
      </c>
      <c r="G54" s="43">
        <f t="shared" si="3"/>
        <v>96.66666666666667</v>
      </c>
      <c r="H54" s="23">
        <f t="shared" si="2"/>
        <v>-3.508771929824576</v>
      </c>
    </row>
    <row r="55" spans="1:8" ht="18" customHeight="1">
      <c r="A55" s="67" t="s">
        <v>15</v>
      </c>
      <c r="B55" s="26">
        <v>9.79</v>
      </c>
      <c r="C55" s="26">
        <v>10.4</v>
      </c>
      <c r="D55" s="23">
        <v>10.37</v>
      </c>
      <c r="E55" s="43">
        <f t="shared" si="0"/>
        <v>105.92441266598568</v>
      </c>
      <c r="F55" s="43">
        <f t="shared" si="1"/>
        <v>106.23084780388152</v>
      </c>
      <c r="G55" s="43">
        <f t="shared" si="3"/>
        <v>100.28929604628738</v>
      </c>
      <c r="H55" s="23">
        <f t="shared" si="2"/>
        <v>0.3064351378958321</v>
      </c>
    </row>
    <row r="56" spans="1:8" ht="13.5" customHeight="1">
      <c r="A56" s="67" t="s">
        <v>16</v>
      </c>
      <c r="B56" s="29">
        <v>0.01</v>
      </c>
      <c r="C56" s="29">
        <v>0.02</v>
      </c>
      <c r="D56" s="44">
        <v>0.03</v>
      </c>
      <c r="E56" s="43">
        <f t="shared" si="0"/>
        <v>300</v>
      </c>
      <c r="F56" s="43">
        <f t="shared" si="1"/>
        <v>200</v>
      </c>
      <c r="G56" s="43">
        <f t="shared" si="3"/>
        <v>66.66666666666667</v>
      </c>
      <c r="H56" s="23">
        <f t="shared" si="2"/>
        <v>-100</v>
      </c>
    </row>
    <row r="57" spans="1:8" ht="13.5" customHeight="1">
      <c r="A57" s="67" t="s">
        <v>20</v>
      </c>
      <c r="B57" s="26">
        <v>1.6</v>
      </c>
      <c r="C57" s="26">
        <v>1.18</v>
      </c>
      <c r="D57" s="23">
        <v>1.6</v>
      </c>
      <c r="E57" s="43">
        <f t="shared" si="0"/>
        <v>100</v>
      </c>
      <c r="F57" s="43">
        <f t="shared" si="1"/>
        <v>73.75</v>
      </c>
      <c r="G57" s="43">
        <f t="shared" si="3"/>
        <v>73.75</v>
      </c>
      <c r="H57" s="23">
        <f t="shared" si="2"/>
        <v>-26.25</v>
      </c>
    </row>
    <row r="58" spans="1:8" ht="13.5" customHeight="1">
      <c r="A58" s="67" t="s">
        <v>27</v>
      </c>
      <c r="B58" s="28">
        <v>1.54</v>
      </c>
      <c r="C58" s="28">
        <v>1.7</v>
      </c>
      <c r="D58" s="23">
        <v>1.8</v>
      </c>
      <c r="E58" s="43">
        <f t="shared" si="0"/>
        <v>116.88311688311688</v>
      </c>
      <c r="F58" s="43">
        <f t="shared" si="1"/>
        <v>110.3896103896104</v>
      </c>
      <c r="G58" s="43">
        <f t="shared" si="3"/>
        <v>94.44444444444444</v>
      </c>
      <c r="H58" s="23">
        <f t="shared" si="2"/>
        <v>-6.493506493506487</v>
      </c>
    </row>
    <row r="59" spans="1:8" ht="13.5" customHeight="1">
      <c r="A59" s="67" t="s">
        <v>16</v>
      </c>
      <c r="B59" s="28">
        <v>0.04</v>
      </c>
      <c r="C59" s="28">
        <v>0.3</v>
      </c>
      <c r="D59" s="23">
        <v>0.3</v>
      </c>
      <c r="E59" s="43">
        <f t="shared" si="0"/>
        <v>750</v>
      </c>
      <c r="F59" s="43">
        <f t="shared" si="1"/>
        <v>750</v>
      </c>
      <c r="G59" s="43">
        <f t="shared" si="3"/>
        <v>100</v>
      </c>
      <c r="H59" s="23">
        <f t="shared" si="2"/>
        <v>0</v>
      </c>
    </row>
    <row r="60" spans="1:8" ht="13.5" customHeight="1">
      <c r="A60" s="67" t="s">
        <v>20</v>
      </c>
      <c r="B60" s="26">
        <v>1.5</v>
      </c>
      <c r="C60" s="26">
        <v>1.4</v>
      </c>
      <c r="D60" s="23">
        <v>1.5</v>
      </c>
      <c r="E60" s="43">
        <f t="shared" si="0"/>
        <v>100</v>
      </c>
      <c r="F60" s="43">
        <f t="shared" si="1"/>
        <v>93.33333333333333</v>
      </c>
      <c r="G60" s="43">
        <f t="shared" si="3"/>
        <v>93.33333333333333</v>
      </c>
      <c r="H60" s="23">
        <f t="shared" si="2"/>
        <v>-6.666666666666671</v>
      </c>
    </row>
    <row r="61" spans="1:8" ht="17.25" customHeight="1">
      <c r="A61" s="67" t="s">
        <v>28</v>
      </c>
      <c r="B61" s="26">
        <v>4.9</v>
      </c>
      <c r="C61" s="26">
        <v>4.6</v>
      </c>
      <c r="D61" s="23">
        <v>4.5</v>
      </c>
      <c r="E61" s="43">
        <f t="shared" si="0"/>
        <v>91.83673469387755</v>
      </c>
      <c r="F61" s="43">
        <f t="shared" si="1"/>
        <v>93.87755102040815</v>
      </c>
      <c r="G61" s="43">
        <f t="shared" si="3"/>
        <v>102.22222222222221</v>
      </c>
      <c r="H61" s="23">
        <f t="shared" si="2"/>
        <v>2.040816326530603</v>
      </c>
    </row>
    <row r="62" spans="1:8" ht="18.75" customHeight="1">
      <c r="A62" s="67" t="s">
        <v>20</v>
      </c>
      <c r="B62" s="26">
        <v>4.9</v>
      </c>
      <c r="C62" s="26">
        <v>4.6</v>
      </c>
      <c r="D62" s="23">
        <v>4.5</v>
      </c>
      <c r="E62" s="43">
        <f t="shared" si="0"/>
        <v>91.83673469387755</v>
      </c>
      <c r="F62" s="43">
        <f t="shared" si="1"/>
        <v>93.87755102040815</v>
      </c>
      <c r="G62" s="43">
        <f t="shared" si="3"/>
        <v>102.22222222222221</v>
      </c>
      <c r="H62" s="23">
        <f t="shared" si="2"/>
        <v>2.040816326530603</v>
      </c>
    </row>
    <row r="63" spans="1:8" ht="13.5" customHeight="1">
      <c r="A63" s="64" t="s">
        <v>29</v>
      </c>
      <c r="B63" s="26">
        <v>43</v>
      </c>
      <c r="C63" s="26">
        <v>43</v>
      </c>
      <c r="D63" s="23">
        <v>44</v>
      </c>
      <c r="E63" s="43">
        <f t="shared" si="0"/>
        <v>102.32558139534885</v>
      </c>
      <c r="F63" s="43">
        <f t="shared" si="1"/>
        <v>100</v>
      </c>
      <c r="G63" s="43">
        <f t="shared" si="3"/>
        <v>97.72727272727273</v>
      </c>
      <c r="H63" s="23">
        <f t="shared" si="2"/>
        <v>-2.3255813953488484</v>
      </c>
    </row>
    <row r="64" spans="1:8" ht="19.5" customHeight="1">
      <c r="A64" s="67" t="s">
        <v>15</v>
      </c>
      <c r="B64" s="26">
        <v>18.4</v>
      </c>
      <c r="C64" s="26">
        <v>15.4</v>
      </c>
      <c r="D64" s="23">
        <v>15.4</v>
      </c>
      <c r="E64" s="43">
        <f t="shared" si="0"/>
        <v>83.69565217391305</v>
      </c>
      <c r="F64" s="43">
        <f t="shared" si="1"/>
        <v>83.69565217391305</v>
      </c>
      <c r="G64" s="43">
        <f t="shared" si="3"/>
        <v>100</v>
      </c>
      <c r="H64" s="23">
        <f t="shared" si="2"/>
        <v>0</v>
      </c>
    </row>
    <row r="65" spans="1:8" ht="13.5" customHeight="1">
      <c r="A65" s="67" t="s">
        <v>16</v>
      </c>
      <c r="B65" s="26">
        <v>24.6</v>
      </c>
      <c r="C65" s="26">
        <v>27.6</v>
      </c>
      <c r="D65" s="23">
        <v>28.6</v>
      </c>
      <c r="E65" s="43">
        <f t="shared" si="0"/>
        <v>116.26016260162602</v>
      </c>
      <c r="F65" s="43">
        <f t="shared" si="1"/>
        <v>112.1951219512195</v>
      </c>
      <c r="G65" s="43">
        <f t="shared" si="3"/>
        <v>96.5034965034965</v>
      </c>
      <c r="H65" s="23">
        <f t="shared" si="2"/>
        <v>-4.065040650406516</v>
      </c>
    </row>
    <row r="66" spans="1:8" ht="18.75" customHeight="1">
      <c r="A66" s="66" t="s">
        <v>30</v>
      </c>
      <c r="B66" s="30"/>
      <c r="C66" s="30"/>
      <c r="D66" s="23"/>
      <c r="E66" s="43"/>
      <c r="F66" s="43"/>
      <c r="G66" s="43"/>
      <c r="H66" s="23"/>
    </row>
    <row r="67" spans="1:8" ht="19.5" customHeight="1">
      <c r="A67" s="67" t="s">
        <v>31</v>
      </c>
      <c r="B67" s="31">
        <v>763</v>
      </c>
      <c r="C67" s="31">
        <v>677</v>
      </c>
      <c r="D67" s="23">
        <v>747</v>
      </c>
      <c r="E67" s="43">
        <f t="shared" si="0"/>
        <v>97.90301441677587</v>
      </c>
      <c r="F67" s="43">
        <f t="shared" si="1"/>
        <v>88.72870249017038</v>
      </c>
      <c r="G67" s="43">
        <f t="shared" si="3"/>
        <v>90.62918340026773</v>
      </c>
      <c r="H67" s="23">
        <f t="shared" si="2"/>
        <v>-9.174311926605498</v>
      </c>
    </row>
    <row r="68" spans="1:8" ht="13.5" customHeight="1">
      <c r="A68" s="67" t="s">
        <v>16</v>
      </c>
      <c r="B68" s="26">
        <v>23</v>
      </c>
      <c r="C68" s="26">
        <v>20</v>
      </c>
      <c r="D68" s="23">
        <v>23</v>
      </c>
      <c r="E68" s="43">
        <f t="shared" si="0"/>
        <v>100</v>
      </c>
      <c r="F68" s="43">
        <f t="shared" si="1"/>
        <v>86.95652173913044</v>
      </c>
      <c r="G68" s="43">
        <f t="shared" si="3"/>
        <v>86.95652173913044</v>
      </c>
      <c r="H68" s="23">
        <f t="shared" si="2"/>
        <v>-13.043478260869563</v>
      </c>
    </row>
    <row r="69" spans="1:8" ht="13.5" customHeight="1">
      <c r="A69" s="67" t="s">
        <v>20</v>
      </c>
      <c r="B69" s="26">
        <v>740</v>
      </c>
      <c r="C69" s="26">
        <v>657</v>
      </c>
      <c r="D69" s="23">
        <v>724</v>
      </c>
      <c r="E69" s="43">
        <f t="shared" si="0"/>
        <v>97.83783783783784</v>
      </c>
      <c r="F69" s="43">
        <f t="shared" si="1"/>
        <v>88.78378378378379</v>
      </c>
      <c r="G69" s="43">
        <f t="shared" si="3"/>
        <v>90.74585635359117</v>
      </c>
      <c r="H69" s="23">
        <f t="shared" si="2"/>
        <v>-9.054054054054049</v>
      </c>
    </row>
    <row r="70" spans="1:8" ht="15" customHeight="1">
      <c r="A70" s="67" t="s">
        <v>109</v>
      </c>
      <c r="B70" s="26">
        <v>294</v>
      </c>
      <c r="C70" s="26">
        <v>185</v>
      </c>
      <c r="D70" s="23">
        <v>219</v>
      </c>
      <c r="E70" s="43">
        <f t="shared" si="0"/>
        <v>74.48979591836735</v>
      </c>
      <c r="F70" s="43">
        <f t="shared" si="1"/>
        <v>62.925170068027214</v>
      </c>
      <c r="G70" s="43">
        <f t="shared" si="3"/>
        <v>84.47488584474885</v>
      </c>
      <c r="H70" s="23">
        <f t="shared" si="2"/>
        <v>-11.564625850340136</v>
      </c>
    </row>
    <row r="71" spans="1:8" ht="30">
      <c r="A71" s="67" t="s">
        <v>16</v>
      </c>
      <c r="B71" s="26">
        <v>5</v>
      </c>
      <c r="C71" s="26">
        <v>5</v>
      </c>
      <c r="D71" s="23">
        <v>15</v>
      </c>
      <c r="E71" s="43">
        <f t="shared" si="0"/>
        <v>300</v>
      </c>
      <c r="F71" s="43">
        <f t="shared" si="1"/>
        <v>100</v>
      </c>
      <c r="G71" s="43">
        <f t="shared" si="3"/>
        <v>33.33333333333333</v>
      </c>
      <c r="H71" s="23">
        <f t="shared" si="2"/>
        <v>-200</v>
      </c>
    </row>
    <row r="72" spans="1:8" ht="15.75" customHeight="1">
      <c r="A72" s="67" t="s">
        <v>20</v>
      </c>
      <c r="B72" s="26">
        <v>289</v>
      </c>
      <c r="C72" s="26">
        <v>180</v>
      </c>
      <c r="D72" s="23">
        <v>204</v>
      </c>
      <c r="E72" s="43">
        <f t="shared" si="0"/>
        <v>70.58823529411765</v>
      </c>
      <c r="F72" s="43">
        <f t="shared" si="1"/>
        <v>62.28373702422145</v>
      </c>
      <c r="G72" s="43">
        <f t="shared" si="3"/>
        <v>88.23529411764706</v>
      </c>
      <c r="H72" s="23">
        <f t="shared" si="2"/>
        <v>-8.3044982698962</v>
      </c>
    </row>
    <row r="73" spans="1:8" ht="17.25" customHeight="1">
      <c r="A73" s="67" t="s">
        <v>32</v>
      </c>
      <c r="B73" s="26">
        <v>796</v>
      </c>
      <c r="C73" s="26">
        <v>485</v>
      </c>
      <c r="D73" s="23">
        <v>780</v>
      </c>
      <c r="E73" s="43">
        <f t="shared" si="0"/>
        <v>97.98994974874373</v>
      </c>
      <c r="F73" s="43">
        <f t="shared" si="1"/>
        <v>60.929648241206024</v>
      </c>
      <c r="G73" s="43">
        <f t="shared" si="3"/>
        <v>62.17948717948718</v>
      </c>
      <c r="H73" s="23">
        <f t="shared" si="2"/>
        <v>-37.0603015075377</v>
      </c>
    </row>
    <row r="74" spans="1:8" ht="18.75" customHeight="1">
      <c r="A74" s="67" t="s">
        <v>33</v>
      </c>
      <c r="B74" s="26">
        <v>733</v>
      </c>
      <c r="C74" s="91">
        <v>739</v>
      </c>
      <c r="D74" s="23">
        <v>741</v>
      </c>
      <c r="E74" s="43">
        <f t="shared" si="0"/>
        <v>101.09140518417463</v>
      </c>
      <c r="F74" s="43">
        <f t="shared" si="1"/>
        <v>100.81855388813096</v>
      </c>
      <c r="G74" s="43">
        <f t="shared" si="3"/>
        <v>99.73009446693656</v>
      </c>
      <c r="H74" s="23">
        <f t="shared" si="2"/>
        <v>-0.27285129604366887</v>
      </c>
    </row>
    <row r="75" spans="1:8" ht="16.5" customHeight="1">
      <c r="A75" s="59" t="s">
        <v>68</v>
      </c>
      <c r="B75" s="18">
        <v>880</v>
      </c>
      <c r="C75" s="92">
        <v>2134</v>
      </c>
      <c r="D75" s="23">
        <v>1011</v>
      </c>
      <c r="E75" s="43">
        <f t="shared" si="0"/>
        <v>114.88636363636364</v>
      </c>
      <c r="F75" s="43">
        <f t="shared" si="1"/>
        <v>242.49999999999997</v>
      </c>
      <c r="G75" s="43">
        <f t="shared" si="3"/>
        <v>211.07814045499507</v>
      </c>
      <c r="H75" s="23">
        <f t="shared" si="2"/>
        <v>127.61363636363633</v>
      </c>
    </row>
    <row r="76" spans="1:8" ht="16.5" customHeight="1">
      <c r="A76" s="59" t="s">
        <v>69</v>
      </c>
      <c r="B76" s="17">
        <v>8.2</v>
      </c>
      <c r="C76" s="93">
        <v>10.4</v>
      </c>
      <c r="D76" s="23">
        <v>10.4</v>
      </c>
      <c r="E76" s="43">
        <f t="shared" si="0"/>
        <v>126.82926829268295</v>
      </c>
      <c r="F76" s="43">
        <f t="shared" si="1"/>
        <v>126.82926829268295</v>
      </c>
      <c r="G76" s="43">
        <f t="shared" si="3"/>
        <v>100</v>
      </c>
      <c r="H76" s="23">
        <f t="shared" si="2"/>
        <v>0</v>
      </c>
    </row>
    <row r="77" spans="1:8" ht="17.25" customHeight="1">
      <c r="A77" s="59" t="s">
        <v>70</v>
      </c>
      <c r="B77" s="18">
        <v>21.1</v>
      </c>
      <c r="C77" s="92">
        <v>55.8</v>
      </c>
      <c r="D77" s="23">
        <v>24.8</v>
      </c>
      <c r="E77" s="43">
        <f aca="true" t="shared" si="4" ref="E77:E129">D77/B77*100</f>
        <v>117.53554502369667</v>
      </c>
      <c r="F77" s="43">
        <f aca="true" t="shared" si="5" ref="F77:F129">C77/B77*100</f>
        <v>264.4549763033175</v>
      </c>
      <c r="G77" s="43">
        <f aca="true" t="shared" si="6" ref="G77:G91">C77/D77*100</f>
        <v>225</v>
      </c>
      <c r="H77" s="23">
        <f aca="true" t="shared" si="7" ref="H77:H92">F77-E77</f>
        <v>146.91943127962082</v>
      </c>
    </row>
    <row r="78" spans="1:8" ht="30">
      <c r="A78" s="59" t="s">
        <v>71</v>
      </c>
      <c r="B78" s="17">
        <v>240.7</v>
      </c>
      <c r="C78" s="93">
        <v>237</v>
      </c>
      <c r="D78" s="23">
        <v>237</v>
      </c>
      <c r="E78" s="43">
        <f t="shared" si="4"/>
        <v>98.4628167843789</v>
      </c>
      <c r="F78" s="43">
        <f t="shared" si="5"/>
        <v>98.4628167843789</v>
      </c>
      <c r="G78" s="43">
        <f t="shared" si="6"/>
        <v>100</v>
      </c>
      <c r="H78" s="23">
        <f t="shared" si="7"/>
        <v>0</v>
      </c>
    </row>
    <row r="79" spans="1:8" ht="15.75" hidden="1">
      <c r="A79" s="7" t="s">
        <v>2</v>
      </c>
      <c r="B79" s="17"/>
      <c r="C79" s="93"/>
      <c r="D79" s="23" t="e">
        <f>C79/B79*100</f>
        <v>#DIV/0!</v>
      </c>
      <c r="E79" s="43" t="e">
        <f t="shared" si="4"/>
        <v>#DIV/0!</v>
      </c>
      <c r="F79" s="43" t="e">
        <f t="shared" si="5"/>
        <v>#DIV/0!</v>
      </c>
      <c r="G79" s="43" t="e">
        <f t="shared" si="6"/>
        <v>#DIV/0!</v>
      </c>
      <c r="H79" s="23" t="e">
        <f t="shared" si="7"/>
        <v>#DIV/0!</v>
      </c>
    </row>
    <row r="80" spans="1:8" ht="15.75" hidden="1">
      <c r="A80" s="7" t="s">
        <v>3</v>
      </c>
      <c r="B80" s="17"/>
      <c r="C80" s="93"/>
      <c r="D80" s="23" t="e">
        <f>C80/B80*100</f>
        <v>#DIV/0!</v>
      </c>
      <c r="E80" s="43" t="e">
        <f t="shared" si="4"/>
        <v>#DIV/0!</v>
      </c>
      <c r="F80" s="43" t="e">
        <f t="shared" si="5"/>
        <v>#DIV/0!</v>
      </c>
      <c r="G80" s="43" t="e">
        <f t="shared" si="6"/>
        <v>#DIV/0!</v>
      </c>
      <c r="H80" s="23" t="e">
        <f t="shared" si="7"/>
        <v>#DIV/0!</v>
      </c>
    </row>
    <row r="81" spans="1:8" ht="15.75" hidden="1">
      <c r="A81" s="7" t="s">
        <v>4</v>
      </c>
      <c r="B81" s="17"/>
      <c r="C81" s="93"/>
      <c r="D81" s="23" t="e">
        <f>C81/B81*100</f>
        <v>#DIV/0!</v>
      </c>
      <c r="E81" s="43" t="e">
        <f t="shared" si="4"/>
        <v>#DIV/0!</v>
      </c>
      <c r="F81" s="43" t="e">
        <f t="shared" si="5"/>
        <v>#DIV/0!</v>
      </c>
      <c r="G81" s="43" t="e">
        <f t="shared" si="6"/>
        <v>#DIV/0!</v>
      </c>
      <c r="H81" s="23" t="e">
        <f t="shared" si="7"/>
        <v>#DIV/0!</v>
      </c>
    </row>
    <row r="82" spans="1:8" ht="27" customHeight="1">
      <c r="A82" s="59" t="s">
        <v>72</v>
      </c>
      <c r="B82" s="17">
        <v>120</v>
      </c>
      <c r="C82" s="93">
        <v>119</v>
      </c>
      <c r="D82" s="23">
        <v>133</v>
      </c>
      <c r="E82" s="43">
        <f t="shared" si="4"/>
        <v>110.83333333333334</v>
      </c>
      <c r="F82" s="43">
        <f t="shared" si="5"/>
        <v>99.16666666666667</v>
      </c>
      <c r="G82" s="43">
        <f t="shared" si="6"/>
        <v>89.47368421052632</v>
      </c>
      <c r="H82" s="23">
        <f t="shared" si="7"/>
        <v>-11.666666666666671</v>
      </c>
    </row>
    <row r="83" spans="1:8" ht="15.75">
      <c r="A83" s="61" t="s">
        <v>34</v>
      </c>
      <c r="B83" s="17"/>
      <c r="C83" s="17"/>
      <c r="D83" s="23"/>
      <c r="E83" s="43"/>
      <c r="F83" s="43"/>
      <c r="G83" s="43"/>
      <c r="H83" s="23"/>
    </row>
    <row r="84" spans="1:8" ht="30">
      <c r="A84" s="58" t="s">
        <v>35</v>
      </c>
      <c r="B84" s="17">
        <v>398</v>
      </c>
      <c r="C84" s="17">
        <v>548</v>
      </c>
      <c r="D84" s="23">
        <v>398</v>
      </c>
      <c r="E84" s="43">
        <f t="shared" si="4"/>
        <v>100</v>
      </c>
      <c r="F84" s="43">
        <f t="shared" si="5"/>
        <v>137.68844221105527</v>
      </c>
      <c r="G84" s="43">
        <f t="shared" si="6"/>
        <v>137.68844221105527</v>
      </c>
      <c r="H84" s="23">
        <f t="shared" si="7"/>
        <v>37.688442211055275</v>
      </c>
    </row>
    <row r="85" spans="1:8" ht="31.5" customHeight="1">
      <c r="A85" s="58" t="s">
        <v>93</v>
      </c>
      <c r="B85" s="17">
        <v>1303</v>
      </c>
      <c r="C85" s="17">
        <v>1320</v>
      </c>
      <c r="D85" s="23">
        <v>1321</v>
      </c>
      <c r="E85" s="43">
        <f t="shared" si="4"/>
        <v>101.38142747505756</v>
      </c>
      <c r="F85" s="43">
        <f t="shared" si="5"/>
        <v>101.30468150422102</v>
      </c>
      <c r="G85" s="43">
        <f t="shared" si="6"/>
        <v>99.92429977289932</v>
      </c>
      <c r="H85" s="23">
        <f t="shared" si="7"/>
        <v>-0.07674597083654078</v>
      </c>
    </row>
    <row r="86" spans="1:8" ht="30" hidden="1">
      <c r="A86" s="58" t="s">
        <v>36</v>
      </c>
      <c r="B86" s="17"/>
      <c r="C86" s="17"/>
      <c r="D86" s="23" t="e">
        <f>C86/B86*100</f>
        <v>#DIV/0!</v>
      </c>
      <c r="E86" s="43" t="e">
        <f t="shared" si="4"/>
        <v>#DIV/0!</v>
      </c>
      <c r="F86" s="43" t="e">
        <f t="shared" si="5"/>
        <v>#DIV/0!</v>
      </c>
      <c r="G86" s="43" t="e">
        <f t="shared" si="6"/>
        <v>#DIV/0!</v>
      </c>
      <c r="H86" s="23" t="e">
        <f t="shared" si="7"/>
        <v>#DIV/0!</v>
      </c>
    </row>
    <row r="87" spans="1:8" ht="30">
      <c r="A87" s="7" t="s">
        <v>37</v>
      </c>
      <c r="B87" s="17">
        <v>30.5</v>
      </c>
      <c r="C87" s="17">
        <v>41.5</v>
      </c>
      <c r="D87" s="23">
        <v>30.1</v>
      </c>
      <c r="E87" s="43" t="s">
        <v>10</v>
      </c>
      <c r="F87" s="43" t="s">
        <v>10</v>
      </c>
      <c r="G87" s="43" t="s">
        <v>10</v>
      </c>
      <c r="H87" s="23" t="s">
        <v>10</v>
      </c>
    </row>
    <row r="88" spans="1:8" ht="30">
      <c r="A88" s="58" t="s">
        <v>38</v>
      </c>
      <c r="B88" s="17">
        <v>320</v>
      </c>
      <c r="C88" s="17">
        <v>540</v>
      </c>
      <c r="D88" s="23">
        <v>390</v>
      </c>
      <c r="E88" s="43">
        <f t="shared" si="4"/>
        <v>121.875</v>
      </c>
      <c r="F88" s="43">
        <f t="shared" si="5"/>
        <v>168.75</v>
      </c>
      <c r="G88" s="43">
        <f t="shared" si="6"/>
        <v>138.46153846153845</v>
      </c>
      <c r="H88" s="23">
        <f t="shared" si="7"/>
        <v>46.875</v>
      </c>
    </row>
    <row r="89" spans="1:8" ht="30">
      <c r="A89" s="7" t="s">
        <v>39</v>
      </c>
      <c r="B89" s="19" t="s">
        <v>40</v>
      </c>
      <c r="C89" s="19" t="s">
        <v>40</v>
      </c>
      <c r="D89" s="23">
        <v>14</v>
      </c>
      <c r="E89" s="43">
        <f t="shared" si="4"/>
        <v>100</v>
      </c>
      <c r="F89" s="43">
        <f t="shared" si="5"/>
        <v>100</v>
      </c>
      <c r="G89" s="43">
        <f t="shared" si="6"/>
        <v>100</v>
      </c>
      <c r="H89" s="23">
        <f t="shared" si="7"/>
        <v>0</v>
      </c>
    </row>
    <row r="90" spans="1:8" ht="15.75">
      <c r="A90" s="68" t="s">
        <v>41</v>
      </c>
      <c r="B90" s="15"/>
      <c r="C90" s="15"/>
      <c r="D90" s="23"/>
      <c r="E90" s="43"/>
      <c r="F90" s="43"/>
      <c r="G90" s="43"/>
      <c r="H90" s="23"/>
    </row>
    <row r="91" spans="1:8" ht="15.75">
      <c r="A91" s="69" t="s">
        <v>42</v>
      </c>
      <c r="B91" s="17">
        <v>1.453</v>
      </c>
      <c r="C91" s="85">
        <v>1.4</v>
      </c>
      <c r="D91" s="45">
        <v>1.47</v>
      </c>
      <c r="E91" s="43">
        <f t="shared" si="4"/>
        <v>101.16999311768753</v>
      </c>
      <c r="F91" s="43">
        <f t="shared" si="5"/>
        <v>96.35237439779765</v>
      </c>
      <c r="G91" s="43">
        <f t="shared" si="6"/>
        <v>95.23809523809523</v>
      </c>
      <c r="H91" s="23">
        <f t="shared" si="7"/>
        <v>-4.817618719889879</v>
      </c>
    </row>
    <row r="92" spans="1:8" ht="15.75">
      <c r="A92" s="69" t="s">
        <v>43</v>
      </c>
      <c r="B92" s="17">
        <v>0.426</v>
      </c>
      <c r="C92" s="17"/>
      <c r="D92" s="45"/>
      <c r="E92" s="43">
        <f t="shared" si="4"/>
        <v>0</v>
      </c>
      <c r="F92" s="43">
        <f t="shared" si="5"/>
        <v>0</v>
      </c>
      <c r="G92" s="43"/>
      <c r="H92" s="23">
        <f t="shared" si="7"/>
        <v>0</v>
      </c>
    </row>
    <row r="93" spans="1:8" ht="15.75">
      <c r="A93" s="69" t="s">
        <v>107</v>
      </c>
      <c r="B93" s="17"/>
      <c r="C93" s="85">
        <v>0.419</v>
      </c>
      <c r="D93" s="45">
        <v>0.4</v>
      </c>
      <c r="E93" s="43"/>
      <c r="F93" s="43"/>
      <c r="G93" s="43">
        <f>C93/D93*100</f>
        <v>104.74999999999999</v>
      </c>
      <c r="H93" s="23">
        <f>F93-E93</f>
        <v>0</v>
      </c>
    </row>
    <row r="94" spans="1:8" ht="15.75">
      <c r="A94" s="58" t="s">
        <v>44</v>
      </c>
      <c r="B94" s="17"/>
      <c r="C94" s="17"/>
      <c r="D94" s="23"/>
      <c r="E94" s="43"/>
      <c r="F94" s="43"/>
      <c r="G94" s="43"/>
      <c r="H94" s="23"/>
    </row>
    <row r="95" spans="1:8" ht="18.75" customHeight="1">
      <c r="A95" s="73" t="s">
        <v>43</v>
      </c>
      <c r="B95" s="74">
        <v>0.175</v>
      </c>
      <c r="C95" s="74"/>
      <c r="D95" s="74"/>
      <c r="E95" s="75">
        <f t="shared" si="4"/>
        <v>0</v>
      </c>
      <c r="F95" s="75">
        <f t="shared" si="5"/>
        <v>0</v>
      </c>
      <c r="G95" s="75"/>
      <c r="H95" s="23">
        <f>F95-E95</f>
        <v>0</v>
      </c>
    </row>
    <row r="96" spans="1:8" ht="21" customHeight="1">
      <c r="A96" s="79" t="s">
        <v>107</v>
      </c>
      <c r="B96" s="42"/>
      <c r="C96" s="80">
        <v>0.16</v>
      </c>
      <c r="D96" s="45">
        <v>0.169</v>
      </c>
      <c r="E96" s="43"/>
      <c r="F96" s="43"/>
      <c r="G96" s="43">
        <f>C96/D96*100</f>
        <v>94.67455621301775</v>
      </c>
      <c r="H96" s="23">
        <f>F96-E96</f>
        <v>0</v>
      </c>
    </row>
    <row r="97" spans="1:8" ht="45.75" customHeight="1">
      <c r="A97" s="56" t="s">
        <v>45</v>
      </c>
      <c r="B97" s="76">
        <v>99.8</v>
      </c>
      <c r="C97" s="76">
        <v>99.8</v>
      </c>
      <c r="D97" s="77">
        <v>99.8</v>
      </c>
      <c r="E97" s="78" t="s">
        <v>10</v>
      </c>
      <c r="F97" s="78" t="s">
        <v>10</v>
      </c>
      <c r="G97" s="78" t="s">
        <v>10</v>
      </c>
      <c r="H97" s="23" t="s">
        <v>10</v>
      </c>
    </row>
    <row r="98" spans="1:8" ht="19.5" customHeight="1">
      <c r="A98" s="61" t="s">
        <v>46</v>
      </c>
      <c r="B98" s="17"/>
      <c r="C98" s="17"/>
      <c r="D98" s="23"/>
      <c r="E98" s="43"/>
      <c r="F98" s="43"/>
      <c r="G98" s="43"/>
      <c r="H98" s="23"/>
    </row>
    <row r="99" spans="1:8" ht="33.75" customHeight="1">
      <c r="A99" s="58" t="s">
        <v>47</v>
      </c>
      <c r="B99" s="15">
        <v>7309</v>
      </c>
      <c r="C99" s="93">
        <v>9595.9</v>
      </c>
      <c r="D99" s="23">
        <v>7500</v>
      </c>
      <c r="E99" s="43">
        <f t="shared" si="4"/>
        <v>102.6132165822958</v>
      </c>
      <c r="F99" s="43">
        <f t="shared" si="5"/>
        <v>131.28882200027363</v>
      </c>
      <c r="G99" s="43">
        <f>C99/D99*100</f>
        <v>127.94533333333334</v>
      </c>
      <c r="H99" s="23">
        <f>F99-E99</f>
        <v>28.67560541797782</v>
      </c>
    </row>
    <row r="100" spans="1:8" ht="29.25" customHeight="1">
      <c r="A100" s="61" t="s">
        <v>48</v>
      </c>
      <c r="B100" s="15"/>
      <c r="C100" s="15"/>
      <c r="D100" s="23"/>
      <c r="E100" s="43"/>
      <c r="F100" s="43"/>
      <c r="G100" s="43"/>
      <c r="H100" s="23"/>
    </row>
    <row r="101" spans="1:8" ht="20.25" customHeight="1">
      <c r="A101" s="69" t="s">
        <v>49</v>
      </c>
      <c r="B101" s="15">
        <v>3.42</v>
      </c>
      <c r="C101" s="15">
        <v>2.54</v>
      </c>
      <c r="D101" s="44">
        <v>2.54</v>
      </c>
      <c r="E101" s="43">
        <f t="shared" si="4"/>
        <v>74.26900584795322</v>
      </c>
      <c r="F101" s="43">
        <f t="shared" si="5"/>
        <v>74.26900584795322</v>
      </c>
      <c r="G101" s="43">
        <f aca="true" t="shared" si="8" ref="G101:G111">C101/D101*100</f>
        <v>100</v>
      </c>
      <c r="H101" s="23">
        <f aca="true" t="shared" si="9" ref="H101:H111">F101-E101</f>
        <v>0</v>
      </c>
    </row>
    <row r="102" spans="1:8" ht="18.75" customHeight="1" hidden="1">
      <c r="A102" s="8" t="s">
        <v>4</v>
      </c>
      <c r="B102" s="15"/>
      <c r="C102" s="15"/>
      <c r="D102" s="23" t="e">
        <f>C102/B102*100</f>
        <v>#DIV/0!</v>
      </c>
      <c r="E102" s="43" t="e">
        <f t="shared" si="4"/>
        <v>#DIV/0!</v>
      </c>
      <c r="F102" s="43" t="e">
        <f t="shared" si="5"/>
        <v>#DIV/0!</v>
      </c>
      <c r="G102" s="43" t="e">
        <f t="shared" si="8"/>
        <v>#DIV/0!</v>
      </c>
      <c r="H102" s="23" t="e">
        <f t="shared" si="9"/>
        <v>#DIV/0!</v>
      </c>
    </row>
    <row r="103" spans="1:8" ht="30">
      <c r="A103" s="69" t="s">
        <v>50</v>
      </c>
      <c r="B103" s="15">
        <v>18.57</v>
      </c>
      <c r="C103" s="15">
        <v>18.75</v>
      </c>
      <c r="D103" s="44">
        <v>18.75</v>
      </c>
      <c r="E103" s="43">
        <f t="shared" si="4"/>
        <v>100.96930533117931</v>
      </c>
      <c r="F103" s="43">
        <f t="shared" si="5"/>
        <v>100.96930533117931</v>
      </c>
      <c r="G103" s="43">
        <f t="shared" si="8"/>
        <v>100</v>
      </c>
      <c r="H103" s="23">
        <f t="shared" si="9"/>
        <v>0</v>
      </c>
    </row>
    <row r="104" spans="1:8" ht="15.75">
      <c r="A104" s="69" t="s">
        <v>51</v>
      </c>
      <c r="B104" s="15">
        <v>0.74</v>
      </c>
      <c r="C104" s="15">
        <v>0.74</v>
      </c>
      <c r="D104" s="44">
        <v>0.74</v>
      </c>
      <c r="E104" s="43">
        <f t="shared" si="4"/>
        <v>100</v>
      </c>
      <c r="F104" s="43">
        <f t="shared" si="5"/>
        <v>100</v>
      </c>
      <c r="G104" s="43">
        <f t="shared" si="8"/>
        <v>100</v>
      </c>
      <c r="H104" s="23">
        <f t="shared" si="9"/>
        <v>0</v>
      </c>
    </row>
    <row r="105" spans="1:8" ht="28.5" customHeight="1">
      <c r="A105" s="69" t="s">
        <v>52</v>
      </c>
      <c r="B105" s="15">
        <v>2.38</v>
      </c>
      <c r="C105" s="15">
        <v>1.98</v>
      </c>
      <c r="D105" s="44">
        <v>2.38</v>
      </c>
      <c r="E105" s="43">
        <f t="shared" si="4"/>
        <v>100</v>
      </c>
      <c r="F105" s="43">
        <f t="shared" si="5"/>
        <v>83.19327731092437</v>
      </c>
      <c r="G105" s="43">
        <f t="shared" si="8"/>
        <v>83.19327731092437</v>
      </c>
      <c r="H105" s="23">
        <f t="shared" si="9"/>
        <v>-16.806722689075627</v>
      </c>
    </row>
    <row r="106" spans="1:8" ht="33" customHeight="1">
      <c r="A106" s="69" t="s">
        <v>73</v>
      </c>
      <c r="B106" s="15">
        <v>0.7</v>
      </c>
      <c r="C106" s="15">
        <v>0.7</v>
      </c>
      <c r="D106" s="23">
        <v>0.7</v>
      </c>
      <c r="E106" s="43">
        <f t="shared" si="4"/>
        <v>100</v>
      </c>
      <c r="F106" s="43">
        <f t="shared" si="5"/>
        <v>100</v>
      </c>
      <c r="G106" s="43">
        <f t="shared" si="8"/>
        <v>100</v>
      </c>
      <c r="H106" s="23">
        <f t="shared" si="9"/>
        <v>0</v>
      </c>
    </row>
    <row r="107" spans="1:8" ht="16.5" customHeight="1">
      <c r="A107" s="69" t="s">
        <v>74</v>
      </c>
      <c r="B107" s="15">
        <v>3150</v>
      </c>
      <c r="C107" s="15">
        <v>3155</v>
      </c>
      <c r="D107" s="23">
        <v>3170</v>
      </c>
      <c r="E107" s="43">
        <f t="shared" si="4"/>
        <v>100.63492063492063</v>
      </c>
      <c r="F107" s="43">
        <f t="shared" si="5"/>
        <v>100.15873015873015</v>
      </c>
      <c r="G107" s="43">
        <f t="shared" si="8"/>
        <v>99.52681388012618</v>
      </c>
      <c r="H107" s="23">
        <f t="shared" si="9"/>
        <v>-0.4761904761904816</v>
      </c>
    </row>
    <row r="108" spans="1:8" ht="34.5" customHeight="1">
      <c r="A108" s="69" t="s">
        <v>53</v>
      </c>
      <c r="B108" s="15">
        <v>260</v>
      </c>
      <c r="C108" s="15">
        <v>409</v>
      </c>
      <c r="D108" s="23">
        <v>253</v>
      </c>
      <c r="E108" s="43">
        <f t="shared" si="4"/>
        <v>97.3076923076923</v>
      </c>
      <c r="F108" s="43">
        <f t="shared" si="5"/>
        <v>157.3076923076923</v>
      </c>
      <c r="G108" s="43">
        <f t="shared" si="8"/>
        <v>161.6600790513834</v>
      </c>
      <c r="H108" s="23">
        <f t="shared" si="9"/>
        <v>59.999999999999986</v>
      </c>
    </row>
    <row r="109" spans="1:8" ht="18.75" customHeight="1">
      <c r="A109" s="68" t="s">
        <v>54</v>
      </c>
      <c r="B109" s="15">
        <v>46</v>
      </c>
      <c r="C109" s="15">
        <v>36</v>
      </c>
      <c r="D109" s="23">
        <v>36</v>
      </c>
      <c r="E109" s="43">
        <f t="shared" si="4"/>
        <v>78.26086956521739</v>
      </c>
      <c r="F109" s="43">
        <f t="shared" si="5"/>
        <v>78.26086956521739</v>
      </c>
      <c r="G109" s="43">
        <f t="shared" si="8"/>
        <v>100</v>
      </c>
      <c r="H109" s="23">
        <f t="shared" si="9"/>
        <v>0</v>
      </c>
    </row>
    <row r="110" spans="1:8" ht="15.75" customHeight="1">
      <c r="A110" s="70" t="s">
        <v>75</v>
      </c>
      <c r="B110" s="17">
        <v>34.8</v>
      </c>
      <c r="C110" s="17">
        <v>42.5</v>
      </c>
      <c r="D110" s="23">
        <v>38.5</v>
      </c>
      <c r="E110" s="43">
        <f t="shared" si="4"/>
        <v>110.63218390804599</v>
      </c>
      <c r="F110" s="43">
        <f t="shared" si="5"/>
        <v>122.12643678160921</v>
      </c>
      <c r="G110" s="43">
        <f t="shared" si="8"/>
        <v>110.3896103896104</v>
      </c>
      <c r="H110" s="23">
        <f t="shared" si="9"/>
        <v>11.494252873563227</v>
      </c>
    </row>
    <row r="111" spans="1:8" ht="30">
      <c r="A111" s="71" t="s">
        <v>76</v>
      </c>
      <c r="B111" s="17">
        <v>7</v>
      </c>
      <c r="C111" s="17">
        <v>7</v>
      </c>
      <c r="D111" s="23">
        <v>7</v>
      </c>
      <c r="E111" s="43">
        <f t="shared" si="4"/>
        <v>100</v>
      </c>
      <c r="F111" s="43">
        <f t="shared" si="5"/>
        <v>100</v>
      </c>
      <c r="G111" s="43">
        <f t="shared" si="8"/>
        <v>100</v>
      </c>
      <c r="H111" s="23">
        <f t="shared" si="9"/>
        <v>0</v>
      </c>
    </row>
    <row r="112" spans="1:8" ht="30">
      <c r="A112" s="32" t="s">
        <v>77</v>
      </c>
      <c r="B112" s="17">
        <v>3</v>
      </c>
      <c r="C112" s="17">
        <v>3</v>
      </c>
      <c r="D112" s="23">
        <v>3</v>
      </c>
      <c r="E112" s="43">
        <f t="shared" si="4"/>
        <v>100</v>
      </c>
      <c r="F112" s="43">
        <f t="shared" si="5"/>
        <v>100</v>
      </c>
      <c r="G112" s="43">
        <f>C112/D112*100</f>
        <v>100</v>
      </c>
      <c r="H112" s="23">
        <f>F112-E112</f>
        <v>0</v>
      </c>
    </row>
    <row r="113" spans="1:8" ht="30">
      <c r="A113" s="32" t="s">
        <v>78</v>
      </c>
      <c r="B113" s="17">
        <v>4</v>
      </c>
      <c r="C113" s="17">
        <v>4</v>
      </c>
      <c r="D113" s="23">
        <v>4</v>
      </c>
      <c r="E113" s="43">
        <f t="shared" si="4"/>
        <v>100</v>
      </c>
      <c r="F113" s="43">
        <f t="shared" si="5"/>
        <v>100</v>
      </c>
      <c r="G113" s="43">
        <f>C113/D113*100</f>
        <v>100</v>
      </c>
      <c r="H113" s="23">
        <f>F113-E113</f>
        <v>0</v>
      </c>
    </row>
    <row r="114" spans="1:8" ht="15.75">
      <c r="A114" s="33" t="s">
        <v>79</v>
      </c>
      <c r="B114" s="17">
        <v>524</v>
      </c>
      <c r="C114" s="17">
        <v>530</v>
      </c>
      <c r="D114" s="23">
        <v>530</v>
      </c>
      <c r="E114" s="43">
        <f t="shared" si="4"/>
        <v>101.14503816793894</v>
      </c>
      <c r="F114" s="43">
        <f t="shared" si="5"/>
        <v>101.14503816793894</v>
      </c>
      <c r="G114" s="43">
        <f>C114/D114*100</f>
        <v>100</v>
      </c>
      <c r="H114" s="23">
        <f>F114-E114</f>
        <v>0</v>
      </c>
    </row>
    <row r="115" spans="1:8" ht="15.75">
      <c r="A115" s="61" t="s">
        <v>55</v>
      </c>
      <c r="B115" s="17"/>
      <c r="C115" s="17"/>
      <c r="D115" s="23"/>
      <c r="E115" s="43"/>
      <c r="F115" s="43"/>
      <c r="G115" s="43"/>
      <c r="H115" s="23"/>
    </row>
    <row r="116" spans="1:8" ht="30.75" customHeight="1">
      <c r="A116" s="72" t="s">
        <v>80</v>
      </c>
      <c r="B116" s="17">
        <v>798</v>
      </c>
      <c r="C116" s="17">
        <v>795</v>
      </c>
      <c r="D116" s="23">
        <v>795</v>
      </c>
      <c r="E116" s="43">
        <f t="shared" si="4"/>
        <v>99.62406015037594</v>
      </c>
      <c r="F116" s="43">
        <f t="shared" si="5"/>
        <v>99.62406015037594</v>
      </c>
      <c r="G116" s="43">
        <f>C116/D116*100</f>
        <v>100</v>
      </c>
      <c r="H116" s="23">
        <f>F116-E116</f>
        <v>0</v>
      </c>
    </row>
    <row r="117" spans="1:8" ht="30" customHeight="1">
      <c r="A117" s="68" t="s">
        <v>56</v>
      </c>
      <c r="B117" s="17">
        <v>41.9</v>
      </c>
      <c r="C117" s="93">
        <v>64</v>
      </c>
      <c r="D117" s="23">
        <v>41.9</v>
      </c>
      <c r="E117" s="43">
        <f t="shared" si="4"/>
        <v>100</v>
      </c>
      <c r="F117" s="43">
        <f t="shared" si="5"/>
        <v>152.74463007159903</v>
      </c>
      <c r="G117" s="43">
        <f>C117/D117*100</f>
        <v>152.74463007159903</v>
      </c>
      <c r="H117" s="23">
        <f>F117-E117</f>
        <v>52.74463007159903</v>
      </c>
    </row>
    <row r="118" spans="1:8" ht="58.5" customHeight="1">
      <c r="A118" s="33" t="s">
        <v>87</v>
      </c>
      <c r="B118" s="17">
        <v>2.51</v>
      </c>
      <c r="C118" s="17">
        <v>2</v>
      </c>
      <c r="D118" s="44">
        <v>2</v>
      </c>
      <c r="E118" s="43">
        <f t="shared" si="4"/>
        <v>79.6812749003984</v>
      </c>
      <c r="F118" s="43">
        <f t="shared" si="5"/>
        <v>79.6812749003984</v>
      </c>
      <c r="G118" s="43">
        <f>C118/D118*100</f>
        <v>100</v>
      </c>
      <c r="H118" s="23">
        <f>F118-E118</f>
        <v>0</v>
      </c>
    </row>
    <row r="119" spans="1:8" ht="15.75">
      <c r="A119" s="71" t="s">
        <v>57</v>
      </c>
      <c r="B119" s="20"/>
      <c r="C119" s="20"/>
      <c r="D119" s="23"/>
      <c r="E119" s="43"/>
      <c r="F119" s="43"/>
      <c r="G119" s="43"/>
      <c r="H119" s="23"/>
    </row>
    <row r="120" spans="1:8" ht="15.75">
      <c r="A120" s="34" t="s">
        <v>59</v>
      </c>
      <c r="B120" s="12">
        <v>88</v>
      </c>
      <c r="C120" s="12">
        <v>88</v>
      </c>
      <c r="D120" s="23">
        <v>88</v>
      </c>
      <c r="E120" s="43">
        <f t="shared" si="4"/>
        <v>100</v>
      </c>
      <c r="F120" s="43">
        <f t="shared" si="5"/>
        <v>100</v>
      </c>
      <c r="G120" s="43">
        <f aca="true" t="shared" si="10" ref="G120:G126">C120/D120*100</f>
        <v>100</v>
      </c>
      <c r="H120" s="23">
        <f aca="true" t="shared" si="11" ref="H120:H126">F120-E120</f>
        <v>0</v>
      </c>
    </row>
    <row r="121" spans="1:8" ht="15.75" customHeight="1">
      <c r="A121" s="34" t="s">
        <v>60</v>
      </c>
      <c r="B121" s="12">
        <v>16</v>
      </c>
      <c r="C121" s="12">
        <v>16</v>
      </c>
      <c r="D121" s="23">
        <v>16</v>
      </c>
      <c r="E121" s="43">
        <f t="shared" si="4"/>
        <v>100</v>
      </c>
      <c r="F121" s="43">
        <f t="shared" si="5"/>
        <v>100</v>
      </c>
      <c r="G121" s="43">
        <f t="shared" si="10"/>
        <v>100</v>
      </c>
      <c r="H121" s="23">
        <f t="shared" si="11"/>
        <v>0</v>
      </c>
    </row>
    <row r="122" spans="1:8" ht="17.25" customHeight="1">
      <c r="A122" s="34" t="s">
        <v>61</v>
      </c>
      <c r="B122" s="12">
        <v>112.75</v>
      </c>
      <c r="C122" s="12">
        <v>112.75</v>
      </c>
      <c r="D122" s="44">
        <v>112.75</v>
      </c>
      <c r="E122" s="43">
        <f t="shared" si="4"/>
        <v>100</v>
      </c>
      <c r="F122" s="43">
        <f t="shared" si="5"/>
        <v>100</v>
      </c>
      <c r="G122" s="43">
        <f t="shared" si="10"/>
        <v>100</v>
      </c>
      <c r="H122" s="23">
        <f t="shared" si="11"/>
        <v>0</v>
      </c>
    </row>
    <row r="123" spans="1:8" ht="15.75">
      <c r="A123" s="32" t="s">
        <v>62</v>
      </c>
      <c r="B123" s="12">
        <v>112.75</v>
      </c>
      <c r="C123" s="12">
        <v>112.75</v>
      </c>
      <c r="D123" s="44">
        <v>112.75</v>
      </c>
      <c r="E123" s="43">
        <f t="shared" si="4"/>
        <v>100</v>
      </c>
      <c r="F123" s="43">
        <f t="shared" si="5"/>
        <v>100</v>
      </c>
      <c r="G123" s="43">
        <f t="shared" si="10"/>
        <v>100</v>
      </c>
      <c r="H123" s="23">
        <f t="shared" si="11"/>
        <v>0</v>
      </c>
    </row>
    <row r="124" spans="1:8" ht="30">
      <c r="A124" s="33" t="s">
        <v>81</v>
      </c>
      <c r="B124" s="12">
        <v>90</v>
      </c>
      <c r="C124" s="12">
        <v>96</v>
      </c>
      <c r="D124" s="23">
        <v>97</v>
      </c>
      <c r="E124" s="43">
        <f t="shared" si="4"/>
        <v>107.77777777777777</v>
      </c>
      <c r="F124" s="43">
        <f t="shared" si="5"/>
        <v>106.66666666666667</v>
      </c>
      <c r="G124" s="43">
        <f t="shared" si="10"/>
        <v>98.96907216494846</v>
      </c>
      <c r="H124" s="23">
        <f t="shared" si="11"/>
        <v>-1.1111111111111</v>
      </c>
    </row>
    <row r="125" spans="1:8" ht="30">
      <c r="A125" s="33" t="s">
        <v>82</v>
      </c>
      <c r="B125" s="21">
        <v>532</v>
      </c>
      <c r="C125" s="21">
        <v>545</v>
      </c>
      <c r="D125" s="23">
        <v>610</v>
      </c>
      <c r="E125" s="43">
        <f t="shared" si="4"/>
        <v>114.66165413533835</v>
      </c>
      <c r="F125" s="43">
        <f t="shared" si="5"/>
        <v>102.44360902255639</v>
      </c>
      <c r="G125" s="43">
        <f t="shared" si="10"/>
        <v>89.34426229508196</v>
      </c>
      <c r="H125" s="23">
        <f t="shared" si="11"/>
        <v>-12.218045112781965</v>
      </c>
    </row>
    <row r="126" spans="1:8" ht="30">
      <c r="A126" s="33" t="s">
        <v>83</v>
      </c>
      <c r="B126" s="21">
        <v>20.3</v>
      </c>
      <c r="C126" s="21">
        <v>26.2</v>
      </c>
      <c r="D126" s="23">
        <v>34</v>
      </c>
      <c r="E126" s="43">
        <f t="shared" si="4"/>
        <v>167.48768472906403</v>
      </c>
      <c r="F126" s="43">
        <f t="shared" si="5"/>
        <v>129.064039408867</v>
      </c>
      <c r="G126" s="43">
        <f t="shared" si="10"/>
        <v>77.05882352941175</v>
      </c>
      <c r="H126" s="23">
        <f t="shared" si="11"/>
        <v>-38.42364532019704</v>
      </c>
    </row>
    <row r="127" spans="1:8" ht="15.75">
      <c r="A127" s="71" t="s">
        <v>84</v>
      </c>
      <c r="B127" s="22"/>
      <c r="C127" s="22"/>
      <c r="D127" s="23"/>
      <c r="E127" s="43"/>
      <c r="F127" s="43"/>
      <c r="G127" s="43"/>
      <c r="H127" s="23"/>
    </row>
    <row r="128" spans="1:8" ht="30">
      <c r="A128" s="33" t="s">
        <v>85</v>
      </c>
      <c r="B128" s="86">
        <v>34</v>
      </c>
      <c r="C128" s="86">
        <v>47</v>
      </c>
      <c r="D128" s="23">
        <v>50</v>
      </c>
      <c r="E128" s="43">
        <f t="shared" si="4"/>
        <v>147.05882352941177</v>
      </c>
      <c r="F128" s="43">
        <f t="shared" si="5"/>
        <v>138.23529411764704</v>
      </c>
      <c r="G128" s="43">
        <f>C128/D128*100</f>
        <v>94</v>
      </c>
      <c r="H128" s="23">
        <f>F128-E128</f>
        <v>-8.823529411764724</v>
      </c>
    </row>
    <row r="129" spans="1:8" ht="15.75">
      <c r="A129" s="81" t="s">
        <v>86</v>
      </c>
      <c r="B129" s="82">
        <v>5</v>
      </c>
      <c r="C129" s="82">
        <v>8</v>
      </c>
      <c r="D129" s="83">
        <v>7</v>
      </c>
      <c r="E129" s="75">
        <f t="shared" si="4"/>
        <v>140</v>
      </c>
      <c r="F129" s="75">
        <f t="shared" si="5"/>
        <v>160</v>
      </c>
      <c r="G129" s="75">
        <f>C129/D129*100</f>
        <v>114.28571428571428</v>
      </c>
      <c r="H129" s="83">
        <f>F129-E129</f>
        <v>20</v>
      </c>
    </row>
    <row r="130" spans="1:8" ht="15.75">
      <c r="A130" s="84" t="s">
        <v>108</v>
      </c>
      <c r="B130" s="22">
        <v>50</v>
      </c>
      <c r="C130" s="22">
        <v>310</v>
      </c>
      <c r="D130" s="23">
        <v>350</v>
      </c>
      <c r="E130" s="75">
        <f>D130/B130*100</f>
        <v>700</v>
      </c>
      <c r="F130" s="75">
        <f>C130/B130*100</f>
        <v>620</v>
      </c>
      <c r="G130" s="75">
        <f>C130/D130*100</f>
        <v>88.57142857142857</v>
      </c>
      <c r="H130" s="83">
        <f>F130-E130</f>
        <v>-80</v>
      </c>
    </row>
    <row r="131" spans="1:8" ht="15.75">
      <c r="A131" s="84" t="s">
        <v>58</v>
      </c>
      <c r="B131" s="22">
        <v>20</v>
      </c>
      <c r="C131" s="22">
        <v>26</v>
      </c>
      <c r="D131" s="23">
        <v>30</v>
      </c>
      <c r="E131" s="43">
        <f>D131/B131*100</f>
        <v>150</v>
      </c>
      <c r="F131" s="43">
        <f>C131/B131*100</f>
        <v>130</v>
      </c>
      <c r="G131" s="43">
        <f>C131/D131*100</f>
        <v>86.66666666666667</v>
      </c>
      <c r="H131" s="23">
        <f>F131-E131</f>
        <v>-20</v>
      </c>
    </row>
    <row r="132" spans="1:8" ht="15.75">
      <c r="A132" s="50"/>
      <c r="B132" s="51"/>
      <c r="C132" s="51"/>
      <c r="D132" s="52"/>
      <c r="E132" s="53"/>
      <c r="F132" s="53"/>
      <c r="G132" s="53"/>
      <c r="H132" s="52"/>
    </row>
    <row r="133" spans="1:7" ht="18.75">
      <c r="A133" s="46" t="s">
        <v>94</v>
      </c>
      <c r="E133" s="47"/>
      <c r="F133" s="47"/>
      <c r="G133" s="47"/>
    </row>
    <row r="134" spans="1:7" ht="18.75">
      <c r="A134" s="46" t="s">
        <v>95</v>
      </c>
      <c r="E134" s="47"/>
      <c r="F134" s="47"/>
      <c r="G134" s="47"/>
    </row>
    <row r="135" spans="1:7" ht="18.75">
      <c r="A135" s="46" t="s">
        <v>96</v>
      </c>
      <c r="D135" s="48"/>
      <c r="E135" s="47"/>
      <c r="F135" s="49" t="s">
        <v>97</v>
      </c>
      <c r="G135" s="47"/>
    </row>
  </sheetData>
  <sheetProtection selectLockedCells="1" selectUnlockedCells="1"/>
  <mergeCells count="10">
    <mergeCell ref="G9:G10"/>
    <mergeCell ref="H9:H10"/>
    <mergeCell ref="A9:A10"/>
    <mergeCell ref="D9:D10"/>
    <mergeCell ref="F9:F10"/>
    <mergeCell ref="E1:H6"/>
    <mergeCell ref="A7:H7"/>
    <mergeCell ref="B9:B10"/>
    <mergeCell ref="C9:C10"/>
    <mergeCell ref="E9:E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2016-12-02T07:41:38Z</cp:lastPrinted>
  <dcterms:created xsi:type="dcterms:W3CDTF">2012-11-13T12:01:28Z</dcterms:created>
  <dcterms:modified xsi:type="dcterms:W3CDTF">2016-12-02T07:41:41Z</dcterms:modified>
  <cp:category/>
  <cp:version/>
  <cp:contentType/>
  <cp:contentStatus/>
</cp:coreProperties>
</file>